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DROPBOX MAYO 2020\PAGINA COLHGO\"/>
    </mc:Choice>
  </mc:AlternateContent>
  <bookViews>
    <workbookView xWindow="0" yWindow="0" windowWidth="20490" windowHeight="7350"/>
  </bookViews>
  <sheets>
    <sheet name="Hoja1" sheetId="1" r:id="rId1"/>
  </sheets>
  <definedNames>
    <definedName name="_xlnm.Print_Area" localSheetId="0">Hoja1!$A$1:$AR$31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" i="1" l="1"/>
  <c r="AP9" i="1"/>
  <c r="AP10" i="1"/>
  <c r="AP11" i="1"/>
  <c r="AP12" i="1"/>
  <c r="AP13" i="1"/>
  <c r="AP7" i="1"/>
  <c r="AO8" i="1"/>
  <c r="AO9" i="1"/>
  <c r="AO10" i="1"/>
  <c r="AO11" i="1"/>
  <c r="AO12" i="1"/>
  <c r="AO13" i="1"/>
  <c r="AO7" i="1"/>
  <c r="V14" i="1"/>
  <c r="W14" i="1"/>
  <c r="X14" i="1"/>
  <c r="Y14" i="1"/>
  <c r="Z14" i="1"/>
  <c r="U14" i="1" l="1"/>
  <c r="C14" i="1"/>
  <c r="AP14" i="1"/>
  <c r="AM14" i="1"/>
  <c r="AN14" i="1"/>
  <c r="AO14" i="1"/>
  <c r="AQ14" i="1"/>
  <c r="AL14" i="1"/>
  <c r="Y10" i="1"/>
  <c r="Y7" i="1"/>
  <c r="X8" i="1"/>
  <c r="Y8" i="1" s="1"/>
  <c r="X9" i="1"/>
  <c r="Y9" i="1" s="1"/>
  <c r="X10" i="1"/>
  <c r="X11" i="1"/>
  <c r="Y11" i="1" s="1"/>
  <c r="X12" i="1"/>
  <c r="Y12" i="1" s="1"/>
  <c r="X13" i="1"/>
  <c r="Y13" i="1" s="1"/>
  <c r="X7" i="1"/>
  <c r="E14" i="1" l="1"/>
  <c r="F14" i="1"/>
  <c r="G14" i="1"/>
  <c r="H14" i="1"/>
  <c r="D14" i="1"/>
</calcChain>
</file>

<file path=xl/sharedStrings.xml><?xml version="1.0" encoding="utf-8"?>
<sst xmlns="http://schemas.openxmlformats.org/spreadsheetml/2006/main" count="61" uniqueCount="32">
  <si>
    <t>PROYECTO</t>
  </si>
  <si>
    <t>UNIDAD DE MEDIDA</t>
  </si>
  <si>
    <t>METAS ANUALES</t>
  </si>
  <si>
    <t>METAS</t>
  </si>
  <si>
    <t>1ER. TRIMESTRE</t>
  </si>
  <si>
    <t>2DO. TRIMESTRE</t>
  </si>
  <si>
    <t>3ER. TRIMESTRE</t>
  </si>
  <si>
    <t>4TO. TRIMESTRE</t>
  </si>
  <si>
    <t>ACUMULADAS</t>
  </si>
  <si>
    <t>PROGRAMADAS</t>
  </si>
  <si>
    <t>AMPLIACIÓN</t>
  </si>
  <si>
    <t>REDUCCIÓN</t>
  </si>
  <si>
    <t>MODIFICADAS</t>
  </si>
  <si>
    <t>REALIZADAS</t>
  </si>
  <si>
    <t>POR REALIZAR</t>
  </si>
  <si>
    <t>%</t>
  </si>
  <si>
    <t xml:space="preserve">PROGRAMADAS </t>
  </si>
  <si>
    <t>RP01 PROGRAMA DE GESTIÓN ADMINISTRATIVA DE LAS INSTITUCIONES DE EDUCACIÓN SUPERIOR EJECUTADO (Recursos Propios)</t>
  </si>
  <si>
    <t>RE01 PROGRAMA DE GESTIÓN ADMINISTRATIVA DE LAS INSTITUCIONES DE EDUCACIÓN SUPERIOR EJECUTADO (Recursos Estatales)</t>
  </si>
  <si>
    <t>RE02 PROCESOS DE PLANEACIÓN ESTRATÉGICA Y EVALUACIÓN IMPLEMENTADOS (Recursos Estatales)</t>
  </si>
  <si>
    <t>RE03 SERVICIOS DE EXTENSIÓN Y VINCULACIÓN DE EDUCACIÓN SUPERIOR OTORGADOS  (Recursos Estatales)</t>
  </si>
  <si>
    <t>RE04 INVESTIGACIÓN CIENTÍFICA, TECNOLÓGICA Y EDUCATIVA REALIZADA  (Recursos Estatales)</t>
  </si>
  <si>
    <t>RE05 EDUCACIÓN SUPERIOR DE CALIDAD A ESTUDIANTES OTORGADA  (Recursos Estatales)</t>
  </si>
  <si>
    <t>TOTAL</t>
  </si>
  <si>
    <t>EL COLEGIO DEL ESTADO DE HIDALGO</t>
  </si>
  <si>
    <t>ACCIONES</t>
  </si>
  <si>
    <t>INSTRUMENTOS</t>
  </si>
  <si>
    <t>BENEFICIARIOS</t>
  </si>
  <si>
    <t>PROYECTOS</t>
  </si>
  <si>
    <t>ESTUDIANTES</t>
  </si>
  <si>
    <t>EVALUACIÓN PROGRAMÁTICA PRESUPUESTAL
AL 30 DE SEPTIEMBRE DE 2020</t>
  </si>
  <si>
    <t>FORTALECIMIENTO A LAS ACTIVIDADES DE EDUCACIÓN (Recurso Estatal)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</si>
</sst>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44" fontId="4" fillId="0" borderId="0" xfId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4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2" applyNumberFormat="1" applyFont="1" applyBorder="1" applyAlignment="1">
      <alignment horizontal="center" vertical="center" wrapText="1"/>
    </xf>
    <xf numFmtId="0" fontId="4" fillId="0" borderId="13" xfId="2" applyNumberFormat="1" applyFont="1" applyBorder="1" applyAlignment="1">
      <alignment horizontal="center" vertical="center" wrapText="1"/>
    </xf>
    <xf numFmtId="0" fontId="4" fillId="0" borderId="15" xfId="2" applyNumberFormat="1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2" applyNumberFormat="1" applyFont="1" applyBorder="1" applyAlignment="1">
      <alignment horizontal="center" vertical="center" wrapText="1"/>
    </xf>
    <xf numFmtId="0" fontId="4" fillId="0" borderId="18" xfId="2" applyNumberFormat="1" applyFont="1" applyBorder="1" applyAlignment="1">
      <alignment horizontal="center" vertical="center" wrapText="1"/>
    </xf>
    <xf numFmtId="0" fontId="4" fillId="0" borderId="20" xfId="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2" applyNumberFormat="1" applyFont="1" applyBorder="1" applyAlignment="1">
      <alignment horizontal="center" vertical="center" wrapText="1"/>
    </xf>
    <xf numFmtId="0" fontId="4" fillId="0" borderId="23" xfId="2" applyNumberFormat="1" applyFont="1" applyBorder="1" applyAlignment="1">
      <alignment horizontal="center" vertical="center" wrapText="1"/>
    </xf>
    <xf numFmtId="0" fontId="4" fillId="0" borderId="25" xfId="2" applyNumberFormat="1" applyFont="1" applyBorder="1" applyAlignment="1">
      <alignment horizontal="center" vertical="center" wrapText="1"/>
    </xf>
    <xf numFmtId="0" fontId="5" fillId="0" borderId="0" xfId="0" applyFont="1"/>
    <xf numFmtId="0" fontId="1" fillId="2" borderId="10" xfId="0" applyFont="1" applyFill="1" applyBorder="1" applyAlignment="1">
      <alignment horizontal="center" vertical="center" wrapText="1"/>
    </xf>
    <xf numFmtId="9" fontId="4" fillId="0" borderId="18" xfId="2" applyFont="1" applyBorder="1" applyAlignment="1">
      <alignment horizontal="center" vertical="center" wrapText="1"/>
    </xf>
    <xf numFmtId="0" fontId="4" fillId="0" borderId="18" xfId="2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9" fontId="4" fillId="0" borderId="28" xfId="2" applyFont="1" applyBorder="1" applyAlignment="1">
      <alignment horizontal="center" vertical="center" wrapText="1"/>
    </xf>
    <xf numFmtId="9" fontId="4" fillId="0" borderId="30" xfId="2" applyFont="1" applyBorder="1" applyAlignment="1">
      <alignment horizontal="center" vertical="center" wrapText="1"/>
    </xf>
    <xf numFmtId="0" fontId="4" fillId="0" borderId="31" xfId="2" applyNumberFormat="1" applyFont="1" applyBorder="1" applyAlignment="1">
      <alignment horizontal="center" vertical="center" wrapText="1"/>
    </xf>
    <xf numFmtId="0" fontId="4" fillId="0" borderId="32" xfId="2" applyNumberFormat="1" applyFont="1" applyBorder="1" applyAlignment="1">
      <alignment horizontal="center" vertical="center" wrapText="1"/>
    </xf>
    <xf numFmtId="9" fontId="4" fillId="0" borderId="31" xfId="2" applyFont="1" applyBorder="1" applyAlignment="1">
      <alignment horizontal="center" vertical="center" wrapText="1"/>
    </xf>
    <xf numFmtId="9" fontId="4" fillId="0" borderId="32" xfId="2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2" applyNumberFormat="1" applyFont="1" applyBorder="1" applyAlignment="1">
      <alignment horizontal="center" vertical="center"/>
    </xf>
    <xf numFmtId="0" fontId="1" fillId="0" borderId="33" xfId="2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0" fontId="4" fillId="0" borderId="18" xfId="2" applyNumberFormat="1" applyFont="1" applyBorder="1" applyAlignment="1">
      <alignment horizontal="center" vertical="center" wrapText="1"/>
    </xf>
    <xf numFmtId="10" fontId="1" fillId="0" borderId="18" xfId="2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9" fontId="4" fillId="0" borderId="18" xfId="2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9" fontId="4" fillId="0" borderId="19" xfId="2" applyFont="1" applyBorder="1" applyAlignment="1">
      <alignment horizontal="center" vertical="center" wrapText="1"/>
    </xf>
    <xf numFmtId="0" fontId="4" fillId="0" borderId="18" xfId="2" applyNumberFormat="1" applyFont="1" applyBorder="1" applyAlignment="1">
      <alignment horizontal="center" vertical="center" wrapText="1"/>
    </xf>
    <xf numFmtId="9" fontId="4" fillId="0" borderId="13" xfId="2" applyFont="1" applyBorder="1" applyAlignment="1">
      <alignment horizontal="center" vertical="center" wrapText="1"/>
    </xf>
    <xf numFmtId="9" fontId="4" fillId="0" borderId="14" xfId="2" applyFont="1" applyBorder="1" applyAlignment="1">
      <alignment horizontal="center" vertical="center" wrapText="1"/>
    </xf>
    <xf numFmtId="0" fontId="4" fillId="0" borderId="13" xfId="2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4" fillId="3" borderId="18" xfId="2" applyFont="1" applyFill="1" applyBorder="1" applyAlignment="1">
      <alignment horizontal="center" vertical="center" wrapText="1"/>
    </xf>
    <xf numFmtId="0" fontId="1" fillId="0" borderId="18" xfId="2" applyNumberFormat="1" applyFont="1" applyBorder="1" applyAlignment="1">
      <alignment horizontal="center" vertical="center"/>
    </xf>
    <xf numFmtId="9" fontId="1" fillId="0" borderId="18" xfId="2" applyFont="1" applyBorder="1" applyAlignment="1">
      <alignment horizontal="center" vertical="center"/>
    </xf>
    <xf numFmtId="9" fontId="4" fillId="0" borderId="23" xfId="2" applyFont="1" applyBorder="1" applyAlignment="1">
      <alignment horizontal="center" vertical="center" wrapText="1"/>
    </xf>
    <xf numFmtId="9" fontId="4" fillId="0" borderId="24" xfId="2" applyFont="1" applyBorder="1" applyAlignment="1">
      <alignment horizontal="center" vertical="center" wrapText="1"/>
    </xf>
    <xf numFmtId="0" fontId="4" fillId="0" borderId="23" xfId="2" applyNumberFormat="1" applyFont="1" applyBorder="1" applyAlignment="1">
      <alignment horizontal="center" vertical="center" wrapText="1"/>
    </xf>
  </cellXfs>
  <cellStyles count="3">
    <cellStyle name="Moneda 2" xfId="1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355245</xdr:colOff>
      <xdr:row>0</xdr:row>
      <xdr:rowOff>142875</xdr:rowOff>
    </xdr:from>
    <xdr:to>
      <xdr:col>0</xdr:col>
      <xdr:colOff>2301875</xdr:colOff>
      <xdr:row>2</xdr:row>
      <xdr:rowOff>381000</xdr:rowOff>
    </xdr:to>
    <xdr:pic>
      <xdr:nvPicPr>
        <xdr:cNvPr id="2" name="Imagen 1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45" y="142875"/>
          <a:ext cx="194663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497416</xdr:colOff>
      <xdr:row>15</xdr:row>
      <xdr:rowOff>25187</xdr:rowOff>
    </xdr:from>
    <xdr:to>
      <xdr:col>43</xdr:col>
      <xdr:colOff>612501</xdr:colOff>
      <xdr:row>24</xdr:row>
      <xdr:rowOff>58208</xdr:rowOff>
    </xdr:to>
    <xdr:sp macro="" textlink="">
      <xdr:nvSpPr>
        <xdr:cNvPr id="3" name="13 CuadroTexto"/>
        <xdr:cNvSpPr txBox="1"/>
      </xdr:nvSpPr>
      <xdr:spPr>
        <a:xfrm>
          <a:off x="14372166" y="8915187"/>
          <a:ext cx="3734585" cy="174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Dra. Rocío Ruiz de la Barrera</a:t>
          </a:r>
        </a:p>
        <a:p>
          <a:pPr algn="ctr"/>
          <a:r>
            <a:rPr lang="es-MX" sz="1100" b="1" u="none">
              <a:latin typeface="Arial" pitchFamily="34" charset="0"/>
              <a:cs typeface="Arial" pitchFamily="34" charset="0"/>
            </a:rPr>
            <a:t>Directora</a:t>
          </a:r>
          <a:r>
            <a:rPr lang="es-MX" sz="1100" b="1" u="none" baseline="0">
              <a:latin typeface="Arial" pitchFamily="34" charset="0"/>
              <a:cs typeface="Arial" pitchFamily="34" charset="0"/>
            </a:rPr>
            <a:t> General de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 El Colegio del Estado de Hidalgo</a:t>
          </a:r>
          <a:endParaRPr lang="es-MX" sz="1100" b="1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111569</xdr:colOff>
      <xdr:row>15</xdr:row>
      <xdr:rowOff>638</xdr:rowOff>
    </xdr:from>
    <xdr:to>
      <xdr:col>9</xdr:col>
      <xdr:colOff>285750</xdr:colOff>
      <xdr:row>23</xdr:row>
      <xdr:rowOff>142875</xdr:rowOff>
    </xdr:to>
    <xdr:sp macro="" textlink="">
      <xdr:nvSpPr>
        <xdr:cNvPr id="4" name="16 CuadroTexto"/>
        <xdr:cNvSpPr txBox="1"/>
      </xdr:nvSpPr>
      <xdr:spPr>
        <a:xfrm>
          <a:off x="7541069" y="4271013"/>
          <a:ext cx="2730056" cy="166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1100" u="none" baseline="0">
              <a:latin typeface="Arial" pitchFamily="34" charset="0"/>
              <a:cs typeface="Arial" pitchFamily="34" charset="0"/>
            </a:rPr>
            <a:t>L.C. Arlena Alejandra Acosta Ledezma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304798</xdr:colOff>
      <xdr:row>14</xdr:row>
      <xdr:rowOff>163738</xdr:rowOff>
    </xdr:from>
    <xdr:to>
      <xdr:col>2</xdr:col>
      <xdr:colOff>444499</xdr:colOff>
      <xdr:row>23</xdr:row>
      <xdr:rowOff>31751</xdr:rowOff>
    </xdr:to>
    <xdr:sp macro="" textlink="">
      <xdr:nvSpPr>
        <xdr:cNvPr id="5" name="19 CuadroTexto"/>
        <xdr:cNvSpPr txBox="1"/>
      </xdr:nvSpPr>
      <xdr:spPr>
        <a:xfrm>
          <a:off x="304798" y="8863238"/>
          <a:ext cx="3727451" cy="158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endParaRPr lang="es-MX" sz="1100" u="none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L.E. Berenice Ascencio González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Titular de la Unidad de Normatividad, 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Programación y Gestión  Presupuestal </a:t>
          </a:r>
        </a:p>
      </xdr:txBody>
    </xdr:sp>
    <xdr:clientData/>
  </xdr:twoCellAnchor>
  <xdr:twoCellAnchor>
    <xdr:from>
      <xdr:col>23</xdr:col>
      <xdr:colOff>349249</xdr:colOff>
      <xdr:row>15</xdr:row>
      <xdr:rowOff>52918</xdr:rowOff>
    </xdr:from>
    <xdr:to>
      <xdr:col>27</xdr:col>
      <xdr:colOff>428965</xdr:colOff>
      <xdr:row>23</xdr:row>
      <xdr:rowOff>42334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7799916" y="8942918"/>
          <a:ext cx="3805049" cy="15134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Revisó</a:t>
          </a: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endParaRPr lang="es-MX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_______________________________</a:t>
          </a: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L.C. Arlena Acosta Ledezma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Titular</a:t>
          </a:r>
          <a:r>
            <a:rPr lang="es-MX" sz="1100" b="1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de la Unidad de Apoyo Administrativo</a:t>
          </a:r>
          <a:r>
            <a:rPr lang="es-MX" sz="11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view="pageBreakPreview" zoomScale="90" zoomScaleNormal="100" zoomScaleSheetLayoutView="90" workbookViewId="0">
      <selection activeCell="X37" sqref="X37"/>
    </sheetView>
  </sheetViews>
  <sheetFormatPr baseColWidth="10" defaultRowHeight="15" x14ac:dyDescent="0.25"/>
  <cols>
    <col min="1" max="1" width="37.28515625" customWidth="1"/>
    <col min="2" max="2" width="16.42578125" customWidth="1"/>
    <col min="3" max="3" width="12.28515625" customWidth="1"/>
    <col min="4" max="4" width="18" hidden="1" customWidth="1"/>
    <col min="5" max="5" width="14.7109375" hidden="1" customWidth="1"/>
    <col min="6" max="6" width="13.7109375" hidden="1" customWidth="1"/>
    <col min="7" max="7" width="16.28515625" hidden="1" customWidth="1"/>
    <col min="8" max="8" width="14.85546875" hidden="1" customWidth="1"/>
    <col min="9" max="9" width="14" hidden="1" customWidth="1"/>
    <col min="10" max="10" width="10" hidden="1" customWidth="1"/>
    <col min="11" max="11" width="4.7109375" hidden="1" customWidth="1"/>
    <col min="12" max="20" width="11.42578125" hidden="1" customWidth="1"/>
    <col min="21" max="21" width="13.5703125" bestFit="1" customWidth="1"/>
    <col min="22" max="22" width="14.140625" bestFit="1" customWidth="1"/>
    <col min="23" max="23" width="17.85546875" customWidth="1"/>
    <col min="24" max="24" width="15.42578125" customWidth="1"/>
    <col min="25" max="25" width="17.5703125" customWidth="1"/>
    <col min="26" max="28" width="11.42578125" customWidth="1"/>
    <col min="29" max="34" width="11.42578125" hidden="1" customWidth="1"/>
    <col min="35" max="37" width="0" hidden="1" customWidth="1"/>
    <col min="38" max="38" width="17.42578125" customWidth="1"/>
    <col min="39" max="39" width="11.5703125" bestFit="1" customWidth="1"/>
    <col min="40" max="40" width="11.42578125" bestFit="1" customWidth="1"/>
    <col min="41" max="41" width="16.5703125" customWidth="1"/>
    <col min="42" max="42" width="13.5703125" bestFit="1" customWidth="1"/>
    <col min="43" max="43" width="12.7109375" bestFit="1" customWidth="1"/>
    <col min="44" max="44" width="12.42578125" customWidth="1"/>
    <col min="45" max="45" width="12.28515625" bestFit="1" customWidth="1"/>
    <col min="46" max="46" width="12.140625" customWidth="1"/>
    <col min="47" max="47" width="11.85546875" customWidth="1"/>
  </cols>
  <sheetData>
    <row r="1" spans="1:60" s="26" customFormat="1" ht="26.25" customHeight="1" x14ac:dyDescent="0.2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60" s="26" customFormat="1" ht="42.75" customHeight="1" x14ac:dyDescent="0.2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1:60" ht="36" customHeight="1" thickBot="1" x14ac:dyDescent="0.3"/>
    <row r="4" spans="1:60" s="3" customFormat="1" ht="14.25" thickBot="1" x14ac:dyDescent="0.3">
      <c r="A4" s="54" t="s">
        <v>0</v>
      </c>
      <c r="B4" s="56" t="s">
        <v>1</v>
      </c>
      <c r="C4" s="57" t="s">
        <v>2</v>
      </c>
      <c r="D4" s="60" t="s">
        <v>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2"/>
      <c r="AS4" s="1"/>
      <c r="AT4" s="1"/>
      <c r="AU4" s="1"/>
      <c r="AV4" s="1"/>
      <c r="AW4" s="1"/>
      <c r="AX4" s="1"/>
      <c r="AY4" s="1"/>
      <c r="AZ4" s="2"/>
      <c r="BA4" s="2"/>
    </row>
    <row r="5" spans="1:60" s="3" customFormat="1" ht="14.25" thickBot="1" x14ac:dyDescent="0.3">
      <c r="A5" s="54"/>
      <c r="B5" s="56"/>
      <c r="C5" s="58"/>
      <c r="D5" s="60" t="s">
        <v>4</v>
      </c>
      <c r="E5" s="61"/>
      <c r="F5" s="61"/>
      <c r="G5" s="61"/>
      <c r="H5" s="61"/>
      <c r="I5" s="61"/>
      <c r="J5" s="61"/>
      <c r="K5" s="62"/>
      <c r="L5" s="61" t="s">
        <v>5</v>
      </c>
      <c r="M5" s="61"/>
      <c r="N5" s="61"/>
      <c r="O5" s="61"/>
      <c r="P5" s="61"/>
      <c r="Q5" s="61"/>
      <c r="R5" s="61"/>
      <c r="S5" s="61"/>
      <c r="T5" s="62"/>
      <c r="U5" s="60" t="s">
        <v>6</v>
      </c>
      <c r="V5" s="61"/>
      <c r="W5" s="61"/>
      <c r="X5" s="61"/>
      <c r="Y5" s="61"/>
      <c r="Z5" s="61"/>
      <c r="AA5" s="61"/>
      <c r="AB5" s="62"/>
      <c r="AC5" s="60" t="s">
        <v>7</v>
      </c>
      <c r="AD5" s="61"/>
      <c r="AE5" s="61"/>
      <c r="AF5" s="61"/>
      <c r="AG5" s="61"/>
      <c r="AH5" s="61"/>
      <c r="AI5" s="61"/>
      <c r="AJ5" s="61"/>
      <c r="AK5" s="62"/>
      <c r="AL5" s="60" t="s">
        <v>8</v>
      </c>
      <c r="AM5" s="61"/>
      <c r="AN5" s="61"/>
      <c r="AO5" s="61"/>
      <c r="AP5" s="61"/>
      <c r="AQ5" s="61"/>
      <c r="AR5" s="62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</row>
    <row r="6" spans="1:60" s="3" customFormat="1" ht="27.75" thickBot="1" x14ac:dyDescent="0.3">
      <c r="A6" s="55"/>
      <c r="B6" s="57"/>
      <c r="C6" s="59"/>
      <c r="D6" s="4" t="s">
        <v>9</v>
      </c>
      <c r="E6" s="5" t="s">
        <v>10</v>
      </c>
      <c r="F6" s="5" t="s">
        <v>11</v>
      </c>
      <c r="G6" s="4" t="s">
        <v>12</v>
      </c>
      <c r="H6" s="5" t="s">
        <v>13</v>
      </c>
      <c r="I6" s="6" t="s">
        <v>14</v>
      </c>
      <c r="J6" s="52" t="s">
        <v>15</v>
      </c>
      <c r="K6" s="53"/>
      <c r="L6" s="7" t="s">
        <v>9</v>
      </c>
      <c r="M6" s="5" t="s">
        <v>10</v>
      </c>
      <c r="N6" s="8" t="s">
        <v>11</v>
      </c>
      <c r="O6" s="63" t="s">
        <v>12</v>
      </c>
      <c r="P6" s="64"/>
      <c r="Q6" s="5" t="s">
        <v>13</v>
      </c>
      <c r="R6" s="9" t="s">
        <v>14</v>
      </c>
      <c r="S6" s="65" t="s">
        <v>15</v>
      </c>
      <c r="T6" s="66"/>
      <c r="U6" s="27" t="s">
        <v>9</v>
      </c>
      <c r="V6" s="5" t="s">
        <v>10</v>
      </c>
      <c r="W6" s="5" t="s">
        <v>11</v>
      </c>
      <c r="X6" s="4" t="s">
        <v>12</v>
      </c>
      <c r="Y6" s="5" t="s">
        <v>13</v>
      </c>
      <c r="Z6" s="6" t="s">
        <v>14</v>
      </c>
      <c r="AA6" s="52" t="s">
        <v>15</v>
      </c>
      <c r="AB6" s="53"/>
      <c r="AC6" s="4" t="s">
        <v>9</v>
      </c>
      <c r="AD6" s="5" t="s">
        <v>10</v>
      </c>
      <c r="AE6" s="5" t="s">
        <v>11</v>
      </c>
      <c r="AF6" s="55" t="s">
        <v>12</v>
      </c>
      <c r="AG6" s="67"/>
      <c r="AH6" s="5" t="s">
        <v>13</v>
      </c>
      <c r="AI6" s="6" t="s">
        <v>14</v>
      </c>
      <c r="AJ6" s="52" t="s">
        <v>15</v>
      </c>
      <c r="AK6" s="53"/>
      <c r="AL6" s="4" t="s">
        <v>16</v>
      </c>
      <c r="AM6" s="5" t="s">
        <v>10</v>
      </c>
      <c r="AN6" s="5" t="s">
        <v>11</v>
      </c>
      <c r="AO6" s="4" t="s">
        <v>12</v>
      </c>
      <c r="AP6" s="5" t="s">
        <v>13</v>
      </c>
      <c r="AQ6" s="6" t="s">
        <v>14</v>
      </c>
      <c r="AR6" s="5" t="s">
        <v>15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  <c r="BH6" s="2"/>
    </row>
    <row r="7" spans="1:60" s="16" customFormat="1" ht="83.25" customHeight="1" thickBot="1" x14ac:dyDescent="0.3">
      <c r="A7" s="49" t="s">
        <v>17</v>
      </c>
      <c r="B7" s="10" t="s">
        <v>25</v>
      </c>
      <c r="C7" s="45">
        <v>12</v>
      </c>
      <c r="D7" s="11">
        <v>3</v>
      </c>
      <c r="E7" s="12">
        <v>0</v>
      </c>
      <c r="F7" s="12">
        <v>0</v>
      </c>
      <c r="G7" s="12">
        <v>3</v>
      </c>
      <c r="H7" s="12">
        <v>3</v>
      </c>
      <c r="I7" s="12">
        <v>0</v>
      </c>
      <c r="J7" s="70">
        <v>1</v>
      </c>
      <c r="K7" s="71"/>
      <c r="L7" s="13"/>
      <c r="M7" s="12">
        <v>0</v>
      </c>
      <c r="N7" s="12">
        <v>0</v>
      </c>
      <c r="O7" s="72">
        <v>0</v>
      </c>
      <c r="P7" s="72"/>
      <c r="Q7" s="12"/>
      <c r="R7" s="12">
        <v>0</v>
      </c>
      <c r="S7" s="70"/>
      <c r="T7" s="70"/>
      <c r="U7" s="29">
        <v>3</v>
      </c>
      <c r="V7" s="29">
        <v>0</v>
      </c>
      <c r="W7" s="29">
        <v>0</v>
      </c>
      <c r="X7" s="29">
        <f t="shared" ref="X7:X13" si="0">U7+V7-W7</f>
        <v>3</v>
      </c>
      <c r="Y7" s="29">
        <f>X7</f>
        <v>3</v>
      </c>
      <c r="Z7" s="29">
        <v>0</v>
      </c>
      <c r="AA7" s="51">
        <v>1</v>
      </c>
      <c r="AB7" s="51"/>
      <c r="AC7" s="29"/>
      <c r="AD7" s="29">
        <v>0</v>
      </c>
      <c r="AE7" s="29">
        <v>0</v>
      </c>
      <c r="AF7" s="69">
        <v>0</v>
      </c>
      <c r="AG7" s="69"/>
      <c r="AH7" s="29"/>
      <c r="AI7" s="29">
        <v>0</v>
      </c>
      <c r="AJ7" s="51"/>
      <c r="AK7" s="51"/>
      <c r="AL7" s="21">
        <v>9</v>
      </c>
      <c r="AM7" s="21">
        <v>0</v>
      </c>
      <c r="AN7" s="21">
        <v>0</v>
      </c>
      <c r="AO7" s="21">
        <f>AL7+AM7-AN7</f>
        <v>9</v>
      </c>
      <c r="AP7" s="21">
        <f>AO7</f>
        <v>9</v>
      </c>
      <c r="AQ7" s="21">
        <v>0</v>
      </c>
      <c r="AR7" s="41">
        <v>1</v>
      </c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5"/>
      <c r="BH7" s="15"/>
    </row>
    <row r="8" spans="1:60" s="16" customFormat="1" ht="90.75" customHeight="1" thickBot="1" x14ac:dyDescent="0.3">
      <c r="A8" s="30" t="s">
        <v>18</v>
      </c>
      <c r="B8" s="17" t="s">
        <v>25</v>
      </c>
      <c r="C8" s="46">
        <v>53</v>
      </c>
      <c r="D8" s="18">
        <v>24</v>
      </c>
      <c r="E8" s="19">
        <v>0</v>
      </c>
      <c r="F8" s="19">
        <v>0</v>
      </c>
      <c r="G8" s="19">
        <v>24</v>
      </c>
      <c r="H8" s="19">
        <v>24</v>
      </c>
      <c r="I8" s="19">
        <v>0</v>
      </c>
      <c r="J8" s="51">
        <v>1</v>
      </c>
      <c r="K8" s="68"/>
      <c r="L8" s="20"/>
      <c r="M8" s="19">
        <v>0</v>
      </c>
      <c r="N8" s="19">
        <v>0</v>
      </c>
      <c r="O8" s="69">
        <v>0</v>
      </c>
      <c r="P8" s="69"/>
      <c r="Q8" s="19"/>
      <c r="R8" s="19">
        <v>0</v>
      </c>
      <c r="S8" s="51"/>
      <c r="T8" s="51"/>
      <c r="U8" s="29">
        <v>9</v>
      </c>
      <c r="V8" s="29">
        <v>0</v>
      </c>
      <c r="W8" s="29">
        <v>0</v>
      </c>
      <c r="X8" s="29">
        <f t="shared" si="0"/>
        <v>9</v>
      </c>
      <c r="Y8" s="29">
        <f t="shared" ref="Y8:Y13" si="1">X8</f>
        <v>9</v>
      </c>
      <c r="Z8" s="29">
        <v>0</v>
      </c>
      <c r="AA8" s="51">
        <v>1</v>
      </c>
      <c r="AB8" s="51"/>
      <c r="AC8" s="29"/>
      <c r="AD8" s="29">
        <v>0</v>
      </c>
      <c r="AE8" s="29">
        <v>0</v>
      </c>
      <c r="AF8" s="69">
        <v>0</v>
      </c>
      <c r="AG8" s="69"/>
      <c r="AH8" s="29"/>
      <c r="AI8" s="29">
        <v>0</v>
      </c>
      <c r="AJ8" s="51"/>
      <c r="AK8" s="51"/>
      <c r="AL8" s="21">
        <v>44</v>
      </c>
      <c r="AM8" s="21">
        <v>0</v>
      </c>
      <c r="AN8" s="21">
        <v>0</v>
      </c>
      <c r="AO8" s="21">
        <f t="shared" ref="AO8:AO13" si="2">AL8+AM8-AN8</f>
        <v>44</v>
      </c>
      <c r="AP8" s="21">
        <f t="shared" ref="AP8:AP13" si="3">AO8</f>
        <v>44</v>
      </c>
      <c r="AQ8" s="21">
        <v>0</v>
      </c>
      <c r="AR8" s="41">
        <v>1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5"/>
      <c r="BH8" s="15"/>
    </row>
    <row r="9" spans="1:60" s="16" customFormat="1" ht="70.5" customHeight="1" thickBot="1" x14ac:dyDescent="0.3">
      <c r="A9" s="49" t="s">
        <v>19</v>
      </c>
      <c r="B9" s="17" t="s">
        <v>26</v>
      </c>
      <c r="C9" s="46">
        <v>24</v>
      </c>
      <c r="D9" s="18">
        <v>6</v>
      </c>
      <c r="E9" s="19">
        <v>0</v>
      </c>
      <c r="F9" s="19">
        <v>0</v>
      </c>
      <c r="G9" s="19">
        <v>6</v>
      </c>
      <c r="H9" s="19">
        <v>6</v>
      </c>
      <c r="I9" s="19">
        <v>0</v>
      </c>
      <c r="J9" s="51">
        <v>1</v>
      </c>
      <c r="K9" s="68"/>
      <c r="L9" s="20"/>
      <c r="M9" s="19">
        <v>0</v>
      </c>
      <c r="N9" s="19">
        <v>0</v>
      </c>
      <c r="O9" s="69">
        <v>0</v>
      </c>
      <c r="P9" s="69"/>
      <c r="Q9" s="19"/>
      <c r="R9" s="19">
        <v>0</v>
      </c>
      <c r="S9" s="51"/>
      <c r="T9" s="51"/>
      <c r="U9" s="29">
        <v>6</v>
      </c>
      <c r="V9" s="29">
        <v>0</v>
      </c>
      <c r="W9" s="29">
        <v>0</v>
      </c>
      <c r="X9" s="29">
        <f t="shared" si="0"/>
        <v>6</v>
      </c>
      <c r="Y9" s="29">
        <f t="shared" si="1"/>
        <v>6</v>
      </c>
      <c r="Z9" s="29">
        <v>0</v>
      </c>
      <c r="AA9" s="51">
        <v>1</v>
      </c>
      <c r="AB9" s="51"/>
      <c r="AC9" s="29"/>
      <c r="AD9" s="29">
        <v>0</v>
      </c>
      <c r="AE9" s="29">
        <v>0</v>
      </c>
      <c r="AF9" s="69">
        <v>0</v>
      </c>
      <c r="AG9" s="69"/>
      <c r="AH9" s="29"/>
      <c r="AI9" s="29">
        <v>0</v>
      </c>
      <c r="AJ9" s="51"/>
      <c r="AK9" s="51"/>
      <c r="AL9" s="21">
        <v>18</v>
      </c>
      <c r="AM9" s="21">
        <v>0</v>
      </c>
      <c r="AN9" s="21">
        <v>0</v>
      </c>
      <c r="AO9" s="21">
        <f t="shared" si="2"/>
        <v>18</v>
      </c>
      <c r="AP9" s="21">
        <f t="shared" si="3"/>
        <v>18</v>
      </c>
      <c r="AQ9" s="21">
        <v>0</v>
      </c>
      <c r="AR9" s="41">
        <v>1</v>
      </c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5"/>
      <c r="BH9" s="15"/>
    </row>
    <row r="10" spans="1:60" s="16" customFormat="1" ht="64.5" customHeight="1" thickBot="1" x14ac:dyDescent="0.3">
      <c r="A10" s="49" t="s">
        <v>20</v>
      </c>
      <c r="B10" s="17" t="s">
        <v>27</v>
      </c>
      <c r="C10" s="46">
        <v>10</v>
      </c>
      <c r="D10" s="18">
        <v>2</v>
      </c>
      <c r="E10" s="19">
        <v>0</v>
      </c>
      <c r="F10" s="19">
        <v>0</v>
      </c>
      <c r="G10" s="19">
        <v>2</v>
      </c>
      <c r="H10" s="19">
        <v>2</v>
      </c>
      <c r="I10" s="19">
        <v>0</v>
      </c>
      <c r="J10" s="51">
        <v>1</v>
      </c>
      <c r="K10" s="68"/>
      <c r="L10" s="20"/>
      <c r="M10" s="19">
        <v>0</v>
      </c>
      <c r="N10" s="19">
        <v>0</v>
      </c>
      <c r="O10" s="69">
        <v>0</v>
      </c>
      <c r="P10" s="69"/>
      <c r="Q10" s="19"/>
      <c r="R10" s="19">
        <v>0</v>
      </c>
      <c r="S10" s="51"/>
      <c r="T10" s="51"/>
      <c r="U10" s="29">
        <v>6</v>
      </c>
      <c r="V10" s="29">
        <v>0</v>
      </c>
      <c r="W10" s="29">
        <v>0</v>
      </c>
      <c r="X10" s="29">
        <f t="shared" si="0"/>
        <v>6</v>
      </c>
      <c r="Y10" s="29">
        <f t="shared" si="1"/>
        <v>6</v>
      </c>
      <c r="Z10" s="29">
        <v>0</v>
      </c>
      <c r="AA10" s="51">
        <v>1</v>
      </c>
      <c r="AB10" s="51"/>
      <c r="AC10" s="29"/>
      <c r="AD10" s="29">
        <v>0</v>
      </c>
      <c r="AE10" s="29">
        <v>0</v>
      </c>
      <c r="AF10" s="69">
        <v>0</v>
      </c>
      <c r="AG10" s="69"/>
      <c r="AH10" s="29"/>
      <c r="AI10" s="29">
        <v>0</v>
      </c>
      <c r="AJ10" s="51"/>
      <c r="AK10" s="51"/>
      <c r="AL10" s="21">
        <v>2</v>
      </c>
      <c r="AM10" s="21">
        <v>0</v>
      </c>
      <c r="AN10" s="21">
        <v>0</v>
      </c>
      <c r="AO10" s="21">
        <f t="shared" si="2"/>
        <v>2</v>
      </c>
      <c r="AP10" s="21">
        <f t="shared" si="3"/>
        <v>2</v>
      </c>
      <c r="AQ10" s="21">
        <v>0</v>
      </c>
      <c r="AR10" s="41">
        <v>1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  <c r="BH10" s="15"/>
    </row>
    <row r="11" spans="1:60" s="16" customFormat="1" ht="65.25" customHeight="1" thickBot="1" x14ac:dyDescent="0.3">
      <c r="A11" s="49" t="s">
        <v>21</v>
      </c>
      <c r="B11" s="17" t="s">
        <v>28</v>
      </c>
      <c r="C11" s="46">
        <v>4</v>
      </c>
      <c r="D11" s="18">
        <v>2</v>
      </c>
      <c r="E11" s="19">
        <v>0</v>
      </c>
      <c r="F11" s="19">
        <v>0</v>
      </c>
      <c r="G11" s="19">
        <v>2</v>
      </c>
      <c r="H11" s="19">
        <v>2</v>
      </c>
      <c r="I11" s="19">
        <v>0</v>
      </c>
      <c r="J11" s="51">
        <v>1</v>
      </c>
      <c r="K11" s="68"/>
      <c r="L11" s="20"/>
      <c r="M11" s="19">
        <v>0</v>
      </c>
      <c r="N11" s="19">
        <v>0</v>
      </c>
      <c r="O11" s="69">
        <v>0</v>
      </c>
      <c r="P11" s="69"/>
      <c r="Q11" s="19"/>
      <c r="R11" s="19">
        <v>0</v>
      </c>
      <c r="S11" s="51"/>
      <c r="T11" s="51"/>
      <c r="U11" s="29">
        <v>0</v>
      </c>
      <c r="V11" s="29">
        <v>0</v>
      </c>
      <c r="W11" s="29">
        <v>0</v>
      </c>
      <c r="X11" s="29">
        <f t="shared" si="0"/>
        <v>0</v>
      </c>
      <c r="Y11" s="29">
        <f t="shared" si="1"/>
        <v>0</v>
      </c>
      <c r="Z11" s="29">
        <v>0</v>
      </c>
      <c r="AA11" s="51">
        <v>1</v>
      </c>
      <c r="AB11" s="51"/>
      <c r="AC11" s="29"/>
      <c r="AD11" s="29">
        <v>0</v>
      </c>
      <c r="AE11" s="29">
        <v>0</v>
      </c>
      <c r="AF11" s="69">
        <v>0</v>
      </c>
      <c r="AG11" s="69"/>
      <c r="AH11" s="29"/>
      <c r="AI11" s="29">
        <v>0</v>
      </c>
      <c r="AJ11" s="51"/>
      <c r="AK11" s="51"/>
      <c r="AL11" s="21">
        <v>114</v>
      </c>
      <c r="AM11" s="21">
        <v>0</v>
      </c>
      <c r="AN11" s="21">
        <v>0</v>
      </c>
      <c r="AO11" s="21">
        <f t="shared" si="2"/>
        <v>114</v>
      </c>
      <c r="AP11" s="21">
        <f t="shared" si="3"/>
        <v>114</v>
      </c>
      <c r="AQ11" s="21">
        <v>0</v>
      </c>
      <c r="AR11" s="41">
        <v>1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15"/>
    </row>
    <row r="12" spans="1:60" s="16" customFormat="1" ht="65.25" customHeight="1" thickBot="1" x14ac:dyDescent="0.3">
      <c r="A12" s="50" t="s">
        <v>22</v>
      </c>
      <c r="B12" s="43" t="s">
        <v>29</v>
      </c>
      <c r="C12" s="47">
        <v>130</v>
      </c>
      <c r="D12" s="23">
        <v>26</v>
      </c>
      <c r="E12" s="24">
        <v>0</v>
      </c>
      <c r="F12" s="24">
        <v>0</v>
      </c>
      <c r="G12" s="24">
        <v>26</v>
      </c>
      <c r="H12" s="24">
        <v>29</v>
      </c>
      <c r="I12" s="24">
        <v>0</v>
      </c>
      <c r="J12" s="78">
        <v>1.1153999999999999</v>
      </c>
      <c r="K12" s="79"/>
      <c r="L12" s="25"/>
      <c r="M12" s="24">
        <v>0</v>
      </c>
      <c r="N12" s="24">
        <v>0</v>
      </c>
      <c r="O12" s="80">
        <v>0</v>
      </c>
      <c r="P12" s="80"/>
      <c r="Q12" s="24"/>
      <c r="R12" s="24">
        <v>0</v>
      </c>
      <c r="S12" s="78"/>
      <c r="T12" s="78"/>
      <c r="U12" s="29">
        <v>67</v>
      </c>
      <c r="V12" s="29">
        <v>0</v>
      </c>
      <c r="W12" s="29">
        <v>0</v>
      </c>
      <c r="X12" s="29">
        <f t="shared" si="0"/>
        <v>67</v>
      </c>
      <c r="Y12" s="29">
        <f t="shared" si="1"/>
        <v>67</v>
      </c>
      <c r="Z12" s="29">
        <v>0</v>
      </c>
      <c r="AA12" s="51">
        <v>1</v>
      </c>
      <c r="AB12" s="51"/>
      <c r="AC12" s="29"/>
      <c r="AD12" s="29">
        <v>0</v>
      </c>
      <c r="AE12" s="29">
        <v>0</v>
      </c>
      <c r="AF12" s="69">
        <v>0</v>
      </c>
      <c r="AG12" s="69"/>
      <c r="AH12" s="29"/>
      <c r="AI12" s="29">
        <v>0</v>
      </c>
      <c r="AJ12" s="51"/>
      <c r="AK12" s="51"/>
      <c r="AL12" s="21">
        <v>6</v>
      </c>
      <c r="AM12" s="21">
        <v>0</v>
      </c>
      <c r="AN12" s="21">
        <v>0</v>
      </c>
      <c r="AO12" s="21">
        <f t="shared" si="2"/>
        <v>6</v>
      </c>
      <c r="AP12" s="21">
        <f t="shared" si="3"/>
        <v>6</v>
      </c>
      <c r="AQ12" s="21">
        <v>0</v>
      </c>
      <c r="AR12" s="41">
        <v>1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5"/>
    </row>
    <row r="13" spans="1:60" s="16" customFormat="1" ht="65.25" customHeight="1" thickBot="1" x14ac:dyDescent="0.3">
      <c r="A13" s="49" t="s">
        <v>31</v>
      </c>
      <c r="B13" s="22" t="s">
        <v>27</v>
      </c>
      <c r="C13" s="48">
        <v>0</v>
      </c>
      <c r="D13" s="15"/>
      <c r="E13" s="15"/>
      <c r="F13" s="15"/>
      <c r="G13" s="15"/>
      <c r="H13" s="15"/>
      <c r="I13" s="15"/>
      <c r="J13" s="31"/>
      <c r="K13" s="32"/>
      <c r="L13" s="15"/>
      <c r="M13" s="15"/>
      <c r="N13" s="15"/>
      <c r="O13" s="33"/>
      <c r="P13" s="34"/>
      <c r="Q13" s="15"/>
      <c r="R13" s="15"/>
      <c r="S13" s="35"/>
      <c r="T13" s="36"/>
      <c r="U13" s="29">
        <v>0</v>
      </c>
      <c r="V13" s="29">
        <v>6</v>
      </c>
      <c r="W13" s="29">
        <v>0</v>
      </c>
      <c r="X13" s="29">
        <f t="shared" si="0"/>
        <v>6</v>
      </c>
      <c r="Y13" s="29">
        <f t="shared" si="1"/>
        <v>6</v>
      </c>
      <c r="Z13" s="29">
        <v>0</v>
      </c>
      <c r="AA13" s="51">
        <v>1</v>
      </c>
      <c r="AB13" s="51"/>
      <c r="AC13" s="29"/>
      <c r="AD13" s="29"/>
      <c r="AE13" s="29"/>
      <c r="AF13" s="29"/>
      <c r="AG13" s="29"/>
      <c r="AH13" s="29"/>
      <c r="AI13" s="29"/>
      <c r="AJ13" s="28"/>
      <c r="AK13" s="28"/>
      <c r="AL13" s="21">
        <v>0</v>
      </c>
      <c r="AM13" s="21">
        <v>6</v>
      </c>
      <c r="AN13" s="21">
        <v>0</v>
      </c>
      <c r="AO13" s="21">
        <f t="shared" si="2"/>
        <v>6</v>
      </c>
      <c r="AP13" s="21">
        <f t="shared" si="3"/>
        <v>6</v>
      </c>
      <c r="AQ13" s="21">
        <v>0</v>
      </c>
      <c r="AR13" s="41">
        <v>1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15"/>
    </row>
    <row r="14" spans="1:60" s="3" customFormat="1" ht="20.25" customHeight="1" x14ac:dyDescent="0.25">
      <c r="A14" s="40" t="s">
        <v>23</v>
      </c>
      <c r="B14" s="44"/>
      <c r="C14" s="39">
        <f>SUM(C7:C13)</f>
        <v>233</v>
      </c>
      <c r="D14" s="38">
        <f>SUM(D7:D12)</f>
        <v>63</v>
      </c>
      <c r="E14" s="38">
        <f t="shared" ref="E14:H14" si="4">SUM(E7:E12)</f>
        <v>0</v>
      </c>
      <c r="F14" s="38">
        <f t="shared" si="4"/>
        <v>0</v>
      </c>
      <c r="G14" s="38">
        <f t="shared" si="4"/>
        <v>63</v>
      </c>
      <c r="H14" s="38">
        <f t="shared" si="4"/>
        <v>66</v>
      </c>
      <c r="I14" s="38">
        <v>0</v>
      </c>
      <c r="J14" s="75">
        <v>1.04</v>
      </c>
      <c r="K14" s="75"/>
      <c r="L14" s="38">
        <v>0</v>
      </c>
      <c r="M14" s="38">
        <v>0</v>
      </c>
      <c r="N14" s="38">
        <v>0</v>
      </c>
      <c r="O14" s="76">
        <v>0</v>
      </c>
      <c r="P14" s="76"/>
      <c r="Q14" s="38">
        <v>0</v>
      </c>
      <c r="R14" s="38">
        <v>0</v>
      </c>
      <c r="S14" s="77"/>
      <c r="T14" s="77"/>
      <c r="U14" s="38">
        <f>SUM(U7:U13)</f>
        <v>91</v>
      </c>
      <c r="V14" s="38">
        <f t="shared" ref="V14:Z14" si="5">SUM(V7:V13)</f>
        <v>6</v>
      </c>
      <c r="W14" s="38">
        <f t="shared" si="5"/>
        <v>0</v>
      </c>
      <c r="X14" s="38">
        <f t="shared" si="5"/>
        <v>97</v>
      </c>
      <c r="Y14" s="38">
        <f t="shared" si="5"/>
        <v>97</v>
      </c>
      <c r="Z14" s="38">
        <f t="shared" si="5"/>
        <v>0</v>
      </c>
      <c r="AA14" s="51">
        <v>1</v>
      </c>
      <c r="AB14" s="51"/>
      <c r="AC14" s="38"/>
      <c r="AD14" s="38">
        <v>0</v>
      </c>
      <c r="AE14" s="38">
        <v>0</v>
      </c>
      <c r="AF14" s="76">
        <v>0</v>
      </c>
      <c r="AG14" s="76"/>
      <c r="AH14" s="38"/>
      <c r="AI14" s="38">
        <v>0</v>
      </c>
      <c r="AJ14" s="51"/>
      <c r="AK14" s="51"/>
      <c r="AL14" s="37">
        <f>SUM(AL7:AL13)</f>
        <v>193</v>
      </c>
      <c r="AM14" s="37">
        <f t="shared" ref="AM14:AQ14" si="6">SUM(AM7:AM13)</f>
        <v>6</v>
      </c>
      <c r="AN14" s="37">
        <f t="shared" si="6"/>
        <v>0</v>
      </c>
      <c r="AO14" s="37">
        <f t="shared" si="6"/>
        <v>199</v>
      </c>
      <c r="AP14" s="37">
        <f>SUM(AP7:AP13)</f>
        <v>199</v>
      </c>
      <c r="AQ14" s="37">
        <f t="shared" si="6"/>
        <v>0</v>
      </c>
      <c r="AR14" s="42">
        <v>1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"/>
      <c r="BH14" s="2"/>
    </row>
  </sheetData>
  <mergeCells count="60">
    <mergeCell ref="AA13:AB13"/>
    <mergeCell ref="AJ14:AK14"/>
    <mergeCell ref="A1:AR1"/>
    <mergeCell ref="A2:AR2"/>
    <mergeCell ref="J14:K14"/>
    <mergeCell ref="O14:P14"/>
    <mergeCell ref="S14:T14"/>
    <mergeCell ref="AF14:AG14"/>
    <mergeCell ref="AJ11:AK11"/>
    <mergeCell ref="J12:K12"/>
    <mergeCell ref="O12:P12"/>
    <mergeCell ref="S12:T12"/>
    <mergeCell ref="AA12:AB12"/>
    <mergeCell ref="AF12:AG12"/>
    <mergeCell ref="AJ12:AK12"/>
    <mergeCell ref="J11:K11"/>
    <mergeCell ref="O11:P11"/>
    <mergeCell ref="S11:T11"/>
    <mergeCell ref="AA11:AB11"/>
    <mergeCell ref="AF11:AG11"/>
    <mergeCell ref="AJ9:AK9"/>
    <mergeCell ref="AJ10:AK10"/>
    <mergeCell ref="J10:K10"/>
    <mergeCell ref="O10:P10"/>
    <mergeCell ref="S10:T10"/>
    <mergeCell ref="AA10:AB10"/>
    <mergeCell ref="AF10:AG10"/>
    <mergeCell ref="J9:K9"/>
    <mergeCell ref="O9:P9"/>
    <mergeCell ref="S9:T9"/>
    <mergeCell ref="AA9:AB9"/>
    <mergeCell ref="AF9:AG9"/>
    <mergeCell ref="AJ7:AK7"/>
    <mergeCell ref="J8:K8"/>
    <mergeCell ref="O8:P8"/>
    <mergeCell ref="S8:T8"/>
    <mergeCell ref="AA8:AB8"/>
    <mergeCell ref="AF8:AG8"/>
    <mergeCell ref="AJ8:AK8"/>
    <mergeCell ref="J7:K7"/>
    <mergeCell ref="O7:P7"/>
    <mergeCell ref="S7:T7"/>
    <mergeCell ref="AA7:AB7"/>
    <mergeCell ref="AF7:AG7"/>
    <mergeCell ref="AA14:AB14"/>
    <mergeCell ref="AJ6:AK6"/>
    <mergeCell ref="A4:A6"/>
    <mergeCell ref="B4:B6"/>
    <mergeCell ref="C4:C6"/>
    <mergeCell ref="D4:AR4"/>
    <mergeCell ref="D5:K5"/>
    <mergeCell ref="L5:T5"/>
    <mergeCell ref="U5:AB5"/>
    <mergeCell ref="AC5:AK5"/>
    <mergeCell ref="AL5:AR5"/>
    <mergeCell ref="J6:K6"/>
    <mergeCell ref="O6:P6"/>
    <mergeCell ref="S6:T6"/>
    <mergeCell ref="AA6:AB6"/>
    <mergeCell ref="AF6:AG6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Planeacion</cp:lastModifiedBy>
  <cp:lastPrinted>2020-04-21T22:07:03Z</cp:lastPrinted>
  <dcterms:created xsi:type="dcterms:W3CDTF">2020-04-21T21:57:21Z</dcterms:created>
  <dcterms:modified xsi:type="dcterms:W3CDTF">2020-10-20T20:37:05Z</dcterms:modified>
</cp:coreProperties>
</file>