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laneacion\Documents\DROPBOX MAYO 2020\PAGINA COLHGO\"/>
    </mc:Choice>
  </mc:AlternateContent>
  <bookViews>
    <workbookView xWindow="0" yWindow="0" windowWidth="20490" windowHeight="735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2" i="1" l="1"/>
  <c r="AN12" i="1"/>
  <c r="AO12" i="1"/>
  <c r="AP12" i="1"/>
  <c r="AQ12" i="1"/>
  <c r="AM11" i="1"/>
  <c r="AN11" i="1"/>
  <c r="AO11" i="1"/>
  <c r="AP11" i="1"/>
  <c r="AQ11" i="1"/>
  <c r="AM10" i="1"/>
  <c r="AN10" i="1"/>
  <c r="AO10" i="1"/>
  <c r="AP10" i="1"/>
  <c r="AQ10" i="1"/>
  <c r="AM9" i="1"/>
  <c r="AN9" i="1"/>
  <c r="AO9" i="1"/>
  <c r="AP9" i="1"/>
  <c r="AQ9" i="1"/>
  <c r="AM8" i="1"/>
  <c r="AN8" i="1"/>
  <c r="AO8" i="1"/>
  <c r="AP8" i="1"/>
  <c r="AQ8" i="1"/>
  <c r="AL8" i="1"/>
  <c r="AL9" i="1"/>
  <c r="AL10" i="1"/>
  <c r="AL11" i="1"/>
  <c r="AL12" i="1"/>
  <c r="AN7" i="1"/>
  <c r="AM7" i="1"/>
  <c r="AO7" i="1"/>
  <c r="AP7" i="1"/>
  <c r="AQ7" i="1"/>
  <c r="AL7" i="1"/>
  <c r="M13" i="1" l="1"/>
  <c r="N13" i="1"/>
  <c r="O13" i="1"/>
  <c r="P13" i="1"/>
  <c r="Q13" i="1"/>
  <c r="L13" i="1"/>
  <c r="O8" i="1"/>
  <c r="P8" i="1" s="1"/>
  <c r="O9" i="1"/>
  <c r="O10" i="1"/>
  <c r="O11" i="1"/>
  <c r="P11" i="1" s="1"/>
  <c r="O12" i="1"/>
  <c r="P12" i="1" s="1"/>
  <c r="O7" i="1"/>
  <c r="P9" i="1"/>
  <c r="P10" i="1"/>
  <c r="P7" i="1"/>
  <c r="I11" i="1"/>
  <c r="H8" i="1"/>
  <c r="I8" i="1" s="1"/>
  <c r="H9" i="1"/>
  <c r="I9" i="1" s="1"/>
  <c r="H11" i="1"/>
  <c r="H12" i="1"/>
  <c r="I12" i="1" s="1"/>
  <c r="H7" i="1"/>
  <c r="I7" i="1" s="1"/>
  <c r="E13" i="1"/>
  <c r="F13" i="1"/>
  <c r="G8" i="1"/>
  <c r="G9" i="1"/>
  <c r="G10" i="1"/>
  <c r="H10" i="1" s="1"/>
  <c r="G11" i="1"/>
  <c r="G12" i="1"/>
  <c r="G7" i="1"/>
  <c r="G13" i="1" s="1"/>
  <c r="I10" i="1" l="1"/>
  <c r="H13" i="1"/>
  <c r="I13" i="1"/>
  <c r="AM13" i="1"/>
  <c r="AN13" i="1"/>
  <c r="AO13" i="1"/>
  <c r="AP13" i="1"/>
  <c r="AQ13" i="1"/>
  <c r="AL13" i="1"/>
  <c r="D13" i="1"/>
</calcChain>
</file>

<file path=xl/sharedStrings.xml><?xml version="1.0" encoding="utf-8"?>
<sst xmlns="http://schemas.openxmlformats.org/spreadsheetml/2006/main" count="59" uniqueCount="31">
  <si>
    <t>PROYECTO</t>
  </si>
  <si>
    <t>UNIDAD DE MEDIDA</t>
  </si>
  <si>
    <t>METAS ANUALES</t>
  </si>
  <si>
    <t>METAS</t>
  </si>
  <si>
    <t>1ER. TRIMESTRE</t>
  </si>
  <si>
    <t>2DO. TRIMESTRE</t>
  </si>
  <si>
    <t>3ER. TRIMESTRE</t>
  </si>
  <si>
    <t>4TO. TRIMESTRE</t>
  </si>
  <si>
    <t>ACUMULADAS</t>
  </si>
  <si>
    <t>PROGRAMADAS</t>
  </si>
  <si>
    <t>AMPLIACIÓN</t>
  </si>
  <si>
    <t>REDUCCIÓN</t>
  </si>
  <si>
    <t>MODIFICADAS</t>
  </si>
  <si>
    <t>REALIZADAS</t>
  </si>
  <si>
    <t>POR REALIZAR</t>
  </si>
  <si>
    <t>%</t>
  </si>
  <si>
    <t xml:space="preserve">PROGRAMADAS </t>
  </si>
  <si>
    <t>RP01 PROGRAMA DE GESTIÓN ADMINISTRATIVA DE LAS INSTITUCIONES DE EDUCACIÓN SUPERIOR EJECUTADO (Recursos Propios)</t>
  </si>
  <si>
    <t>RE01 PROGRAMA DE GESTIÓN ADMINISTRATIVA DE LAS INSTITUCIONES DE EDUCACIÓN SUPERIOR EJECUTADO (Recursos Estatales)</t>
  </si>
  <si>
    <t>RE02 PROCESOS DE PLANEACIÓN ESTRATÉGICA Y EVALUACIÓN IMPLEMENTADOS (Recursos Estatales)</t>
  </si>
  <si>
    <t>RE03 SERVICIOS DE EXTENSIÓN Y VINCULACIÓN DE EDUCACIÓN SUPERIOR OTORGADOS  (Recursos Estatales)</t>
  </si>
  <si>
    <t>RE04 INVESTIGACIÓN CIENTÍFICA, TECNOLÓGICA Y EDUCATIVA REALIZADA  (Recursos Estatales)</t>
  </si>
  <si>
    <t>RE05 EDUCACIÓN SUPERIOR DE CALIDAD A ESTUDIANTES OTORGADA  (Recursos Estatales)</t>
  </si>
  <si>
    <t>TOTAL</t>
  </si>
  <si>
    <t>EL COLEGIO DEL ESTADO DE HIDALGO</t>
  </si>
  <si>
    <t>ACCIONES</t>
  </si>
  <si>
    <t>INSTRUMENTOS</t>
  </si>
  <si>
    <t>BENEFICIARIOS</t>
  </si>
  <si>
    <t>PROYECTOS</t>
  </si>
  <si>
    <t>ESTUDIANTES</t>
  </si>
  <si>
    <t>EVALUACIÓN PROGRAMÁTICA PRESUPUESTAL
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</si>
</sst>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21">
    <xf numFmtId="0" fontId="0" fillId="0" borderId="0" xfId="0"/>
    <xf numFmtId="44" fontId="4" fillId="0" borderId="0" xfId="1" applyFont="1" applyBorder="1" applyAlignment="1">
      <alignment horizontal="center" vertical="center"/>
    </xf>
    <xf numFmtId="0" fontId="4" fillId="0" borderId="0" xfId="2" applyNumberFormat="1" applyFont="1" applyBorder="1" applyAlignment="1">
      <alignment horizontal="center" vertical="center"/>
    </xf>
    <xf numFmtId="0" fontId="4" fillId="0" borderId="0" xfId="0" applyFont="1"/>
    <xf numFmtId="0" fontId="1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44" fontId="4" fillId="0" borderId="0" xfId="1" applyFont="1" applyBorder="1" applyAlignment="1">
      <alignment horizontal="center" vertical="center" wrapText="1"/>
    </xf>
    <xf numFmtId="0" fontId="4" fillId="0" borderId="0" xfId="2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7" xfId="2" applyNumberFormat="1" applyFont="1" applyBorder="1" applyAlignment="1">
      <alignment horizontal="center" vertical="center" wrapText="1"/>
    </xf>
    <xf numFmtId="0" fontId="4" fillId="0" borderId="23" xfId="2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4" xfId="2" applyNumberFormat="1" applyFont="1" applyBorder="1" applyAlignment="1">
      <alignment horizontal="center" vertical="center"/>
    </xf>
    <xf numFmtId="0" fontId="1" fillId="0" borderId="2" xfId="2" applyNumberFormat="1" applyFont="1" applyBorder="1" applyAlignment="1">
      <alignment horizontal="center" vertical="center"/>
    </xf>
    <xf numFmtId="10" fontId="1" fillId="0" borderId="5" xfId="2" applyNumberFormat="1" applyFont="1" applyBorder="1" applyAlignment="1">
      <alignment horizontal="center" vertical="center"/>
    </xf>
    <xf numFmtId="0" fontId="5" fillId="0" borderId="0" xfId="0" applyFont="1"/>
    <xf numFmtId="0" fontId="1" fillId="0" borderId="1" xfId="2" applyNumberFormat="1" applyFont="1" applyBorder="1" applyAlignment="1">
      <alignment horizontal="center" vertical="center"/>
    </xf>
    <xf numFmtId="0" fontId="1" fillId="0" borderId="5" xfId="2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9" fontId="4" fillId="0" borderId="17" xfId="2" applyFont="1" applyBorder="1" applyAlignment="1">
      <alignment horizontal="center" vertical="center" wrapText="1"/>
    </xf>
    <xf numFmtId="9" fontId="4" fillId="0" borderId="18" xfId="2" applyFont="1" applyBorder="1" applyAlignment="1">
      <alignment horizontal="center" vertical="center" wrapText="1"/>
    </xf>
    <xf numFmtId="0" fontId="4" fillId="0" borderId="17" xfId="2" applyNumberFormat="1" applyFont="1" applyBorder="1" applyAlignment="1">
      <alignment horizontal="center" vertical="center" wrapText="1"/>
    </xf>
    <xf numFmtId="9" fontId="4" fillId="0" borderId="23" xfId="2" applyFont="1" applyBorder="1" applyAlignment="1">
      <alignment horizontal="center" vertical="center" wrapText="1"/>
    </xf>
    <xf numFmtId="9" fontId="4" fillId="0" borderId="28" xfId="2" applyFont="1" applyBorder="1" applyAlignment="1">
      <alignment horizontal="center" vertical="center" wrapText="1"/>
    </xf>
    <xf numFmtId="9" fontId="4" fillId="0" borderId="29" xfId="2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26" xfId="2" applyNumberFormat="1" applyFont="1" applyBorder="1" applyAlignment="1">
      <alignment horizontal="center" vertical="center"/>
    </xf>
    <xf numFmtId="0" fontId="1" fillId="0" borderId="27" xfId="2" applyNumberFormat="1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0" fontId="1" fillId="0" borderId="5" xfId="2" applyNumberFormat="1" applyFont="1" applyBorder="1" applyAlignment="1">
      <alignment horizontal="center" vertical="center"/>
    </xf>
    <xf numFmtId="9" fontId="4" fillId="0" borderId="24" xfId="2" applyFont="1" applyBorder="1" applyAlignment="1">
      <alignment horizontal="center" vertical="center" wrapText="1"/>
    </xf>
    <xf numFmtId="0" fontId="4" fillId="0" borderId="23" xfId="2" applyNumberFormat="1" applyFont="1" applyBorder="1" applyAlignment="1">
      <alignment horizontal="center" vertical="center" wrapText="1"/>
    </xf>
    <xf numFmtId="9" fontId="4" fillId="0" borderId="30" xfId="2" applyFont="1" applyBorder="1" applyAlignment="1">
      <alignment horizontal="center" vertical="center" wrapText="1"/>
    </xf>
    <xf numFmtId="9" fontId="4" fillId="0" borderId="31" xfId="2" applyFont="1" applyBorder="1" applyAlignment="1">
      <alignment horizontal="center" vertical="center" wrapText="1"/>
    </xf>
    <xf numFmtId="9" fontId="4" fillId="0" borderId="25" xfId="2" applyFont="1" applyBorder="1" applyAlignment="1">
      <alignment horizontal="center" vertical="center" wrapText="1"/>
    </xf>
    <xf numFmtId="9" fontId="1" fillId="0" borderId="1" xfId="2" applyFont="1" applyBorder="1" applyAlignment="1">
      <alignment horizontal="center" vertical="center"/>
    </xf>
    <xf numFmtId="9" fontId="1" fillId="0" borderId="5" xfId="2" applyFont="1" applyBorder="1" applyAlignment="1">
      <alignment horizontal="center" vertical="center"/>
    </xf>
    <xf numFmtId="0" fontId="4" fillId="0" borderId="11" xfId="2" applyNumberFormat="1" applyFont="1" applyBorder="1" applyAlignment="1">
      <alignment horizontal="center" vertical="center" wrapText="1"/>
    </xf>
    <xf numFmtId="0" fontId="4" fillId="0" borderId="14" xfId="2" applyNumberFormat="1" applyFont="1" applyBorder="1" applyAlignment="1">
      <alignment horizontal="center" vertical="center" wrapText="1"/>
    </xf>
    <xf numFmtId="0" fontId="4" fillId="0" borderId="20" xfId="2" applyNumberFormat="1" applyFont="1" applyBorder="1" applyAlignment="1">
      <alignment horizontal="center" vertical="center" wrapText="1"/>
    </xf>
    <xf numFmtId="0" fontId="4" fillId="0" borderId="33" xfId="2" applyNumberFormat="1" applyFont="1" applyBorder="1" applyAlignment="1">
      <alignment horizontal="center" vertical="center" wrapText="1"/>
    </xf>
    <xf numFmtId="0" fontId="4" fillId="0" borderId="34" xfId="2" applyNumberFormat="1" applyFont="1" applyBorder="1" applyAlignment="1">
      <alignment horizontal="center" vertical="center" wrapText="1"/>
    </xf>
    <xf numFmtId="9" fontId="4" fillId="0" borderId="34" xfId="2" applyFont="1" applyBorder="1" applyAlignment="1">
      <alignment horizontal="center" vertical="center" wrapText="1"/>
    </xf>
    <xf numFmtId="9" fontId="4" fillId="0" borderId="35" xfId="2" applyFont="1" applyBorder="1" applyAlignment="1">
      <alignment horizontal="center" vertical="center" wrapText="1"/>
    </xf>
    <xf numFmtId="9" fontId="4" fillId="0" borderId="37" xfId="2" applyFont="1" applyBorder="1" applyAlignment="1">
      <alignment horizontal="center" vertical="center" wrapText="1"/>
    </xf>
    <xf numFmtId="0" fontId="4" fillId="0" borderId="34" xfId="2" applyNumberFormat="1" applyFont="1" applyBorder="1" applyAlignment="1">
      <alignment horizontal="center" vertical="center" wrapText="1"/>
    </xf>
    <xf numFmtId="0" fontId="4" fillId="0" borderId="2" xfId="2" applyNumberFormat="1" applyFont="1" applyBorder="1" applyAlignment="1">
      <alignment horizontal="center" vertical="center" wrapText="1"/>
    </xf>
    <xf numFmtId="0" fontId="4" fillId="0" borderId="28" xfId="2" applyNumberFormat="1" applyFont="1" applyBorder="1" applyAlignment="1">
      <alignment horizontal="center" vertical="center" wrapText="1"/>
    </xf>
    <xf numFmtId="9" fontId="4" fillId="0" borderId="27" xfId="2" applyFont="1" applyBorder="1" applyAlignment="1">
      <alignment horizontal="center" vertical="center" wrapText="1"/>
    </xf>
    <xf numFmtId="9" fontId="4" fillId="0" borderId="38" xfId="2" applyFont="1" applyBorder="1" applyAlignment="1">
      <alignment horizontal="center" vertical="center" wrapText="1"/>
    </xf>
    <xf numFmtId="0" fontId="4" fillId="0" borderId="28" xfId="2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2" applyNumberFormat="1" applyFont="1" applyBorder="1" applyAlignment="1">
      <alignment horizontal="center" vertical="center" wrapText="1"/>
    </xf>
    <xf numFmtId="0" fontId="4" fillId="0" borderId="40" xfId="2" applyNumberFormat="1" applyFont="1" applyBorder="1" applyAlignment="1">
      <alignment horizontal="center" vertical="center" wrapText="1"/>
    </xf>
    <xf numFmtId="9" fontId="4" fillId="0" borderId="40" xfId="2" applyFont="1" applyBorder="1" applyAlignment="1">
      <alignment horizontal="center" vertical="center" wrapText="1"/>
    </xf>
    <xf numFmtId="9" fontId="4" fillId="0" borderId="9" xfId="2" applyFont="1" applyBorder="1" applyAlignment="1">
      <alignment horizontal="center" vertical="center" wrapText="1"/>
    </xf>
    <xf numFmtId="9" fontId="4" fillId="0" borderId="41" xfId="2" applyFont="1" applyBorder="1" applyAlignment="1">
      <alignment horizontal="center" vertical="center" wrapText="1"/>
    </xf>
    <xf numFmtId="9" fontId="4" fillId="0" borderId="39" xfId="2" applyFont="1" applyBorder="1" applyAlignment="1">
      <alignment horizontal="center" vertical="center" wrapText="1"/>
    </xf>
    <xf numFmtId="0" fontId="4" fillId="0" borderId="40" xfId="2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2" applyNumberFormat="1" applyFont="1" applyBorder="1" applyAlignment="1">
      <alignment horizontal="center" vertical="center" wrapText="1"/>
    </xf>
    <xf numFmtId="0" fontId="4" fillId="0" borderId="4" xfId="2" applyNumberFormat="1" applyFont="1" applyBorder="1" applyAlignment="1">
      <alignment horizontal="center" vertical="center" wrapText="1"/>
    </xf>
    <xf numFmtId="0" fontId="4" fillId="0" borderId="32" xfId="2" applyNumberFormat="1" applyFont="1" applyBorder="1" applyAlignment="1">
      <alignment horizontal="center" vertical="center" wrapText="1"/>
    </xf>
    <xf numFmtId="0" fontId="4" fillId="0" borderId="15" xfId="2" applyNumberFormat="1" applyFont="1" applyBorder="1" applyAlignment="1">
      <alignment horizontal="center" vertical="center" wrapText="1"/>
    </xf>
    <xf numFmtId="0" fontId="4" fillId="0" borderId="21" xfId="2" applyNumberFormat="1" applyFont="1" applyBorder="1" applyAlignment="1">
      <alignment horizontal="center" vertical="center" wrapText="1"/>
    </xf>
    <xf numFmtId="0" fontId="4" fillId="0" borderId="12" xfId="2" applyNumberFormat="1" applyFont="1" applyBorder="1" applyAlignment="1">
      <alignment horizontal="center" vertical="center" wrapText="1"/>
    </xf>
    <xf numFmtId="9" fontId="4" fillId="0" borderId="8" xfId="2" applyFont="1" applyBorder="1" applyAlignment="1">
      <alignment horizontal="center" vertical="center" wrapText="1"/>
    </xf>
    <xf numFmtId="9" fontId="4" fillId="0" borderId="26" xfId="2" applyFont="1" applyBorder="1" applyAlignment="1">
      <alignment horizontal="center" vertical="center" wrapText="1"/>
    </xf>
    <xf numFmtId="9" fontId="4" fillId="0" borderId="36" xfId="2" applyFont="1" applyBorder="1" applyAlignment="1">
      <alignment horizontal="center" vertical="center" wrapText="1"/>
    </xf>
    <xf numFmtId="9" fontId="4" fillId="0" borderId="16" xfId="2" applyFont="1" applyBorder="1" applyAlignment="1">
      <alignment horizontal="center" vertical="center" wrapText="1"/>
    </xf>
    <xf numFmtId="9" fontId="4" fillId="0" borderId="22" xfId="2" applyFont="1" applyBorder="1" applyAlignment="1">
      <alignment horizontal="center" vertical="center" wrapText="1"/>
    </xf>
    <xf numFmtId="0" fontId="4" fillId="0" borderId="6" xfId="2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center" wrapText="1"/>
    </xf>
    <xf numFmtId="0" fontId="4" fillId="0" borderId="42" xfId="2" applyNumberFormat="1" applyFont="1" applyBorder="1" applyAlignment="1">
      <alignment horizontal="center" vertical="center" wrapText="1"/>
    </xf>
    <xf numFmtId="0" fontId="4" fillId="0" borderId="13" xfId="2" applyNumberFormat="1" applyFont="1" applyBorder="1" applyAlignment="1">
      <alignment horizontal="center" vertical="center" wrapText="1"/>
    </xf>
    <xf numFmtId="0" fontId="4" fillId="0" borderId="19" xfId="2" applyNumberFormat="1" applyFont="1" applyBorder="1" applyAlignment="1">
      <alignment horizontal="center" vertical="center" wrapText="1"/>
    </xf>
    <xf numFmtId="9" fontId="1" fillId="3" borderId="26" xfId="2" applyFont="1" applyFill="1" applyBorder="1" applyAlignment="1">
      <alignment horizontal="center" vertical="center" wrapText="1"/>
    </xf>
    <xf numFmtId="9" fontId="1" fillId="3" borderId="27" xfId="2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9" fontId="1" fillId="0" borderId="28" xfId="2" applyFont="1" applyBorder="1" applyAlignment="1">
      <alignment horizontal="center" vertical="center" wrapText="1"/>
    </xf>
    <xf numFmtId="9" fontId="1" fillId="0" borderId="29" xfId="2" applyFont="1" applyBorder="1" applyAlignment="1">
      <alignment horizontal="center" vertical="center" wrapText="1"/>
    </xf>
    <xf numFmtId="44" fontId="1" fillId="0" borderId="0" xfId="1" applyFont="1" applyBorder="1" applyAlignment="1">
      <alignment horizontal="center" vertical="center"/>
    </xf>
    <xf numFmtId="0" fontId="1" fillId="0" borderId="0" xfId="2" applyNumberFormat="1" applyFont="1" applyBorder="1" applyAlignment="1">
      <alignment horizontal="center" vertical="center"/>
    </xf>
    <xf numFmtId="0" fontId="1" fillId="0" borderId="0" xfId="0" applyFont="1"/>
    <xf numFmtId="0" fontId="4" fillId="0" borderId="41" xfId="2" applyNumberFormat="1" applyFont="1" applyBorder="1" applyAlignment="1">
      <alignment horizontal="center" vertical="center" wrapText="1"/>
    </xf>
    <xf numFmtId="9" fontId="4" fillId="0" borderId="10" xfId="2" applyFont="1" applyBorder="1" applyAlignment="1">
      <alignment horizontal="center" vertical="center" wrapText="1"/>
    </xf>
    <xf numFmtId="9" fontId="4" fillId="0" borderId="4" xfId="2" applyFont="1" applyBorder="1" applyAlignment="1">
      <alignment horizontal="center" vertical="center" wrapText="1"/>
    </xf>
    <xf numFmtId="9" fontId="4" fillId="0" borderId="21" xfId="2" applyFont="1" applyBorder="1" applyAlignment="1">
      <alignment horizontal="center" vertical="center" wrapText="1"/>
    </xf>
    <xf numFmtId="10" fontId="4" fillId="0" borderId="7" xfId="2" applyNumberFormat="1" applyFont="1" applyBorder="1" applyAlignment="1">
      <alignment horizontal="center" vertical="center" wrapText="1"/>
    </xf>
    <xf numFmtId="10" fontId="4" fillId="0" borderId="2" xfId="2" applyNumberFormat="1" applyFont="1" applyBorder="1" applyAlignment="1">
      <alignment horizontal="center" vertical="center" wrapText="1"/>
    </xf>
    <xf numFmtId="10" fontId="4" fillId="0" borderId="43" xfId="2" applyNumberFormat="1" applyFont="1" applyBorder="1" applyAlignment="1">
      <alignment horizontal="center" vertical="center" wrapText="1"/>
    </xf>
    <xf numFmtId="10" fontId="4" fillId="0" borderId="44" xfId="2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2" applyNumberFormat="1" applyFont="1" applyBorder="1" applyAlignment="1">
      <alignment horizontal="center" vertical="center" wrapText="1"/>
    </xf>
  </cellXfs>
  <cellStyles count="3">
    <cellStyle name="Moneda 2" xfId="1"/>
    <cellStyle name="Normal" xfId="0" builtinId="0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571722</xdr:colOff>
      <xdr:row>0</xdr:row>
      <xdr:rowOff>220807</xdr:rowOff>
    </xdr:from>
    <xdr:to>
      <xdr:col>0</xdr:col>
      <xdr:colOff>2187650</xdr:colOff>
      <xdr:row>2</xdr:row>
      <xdr:rowOff>268432</xdr:rowOff>
    </xdr:to>
    <xdr:pic>
      <xdr:nvPicPr>
        <xdr:cNvPr id="2" name="Imagen 1" descr="C:\Users\ADMINI~1\AppData\Local\Temp\Rar$DI00.613\logo colegio del estad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722" y="220807"/>
          <a:ext cx="1615928" cy="930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158750</xdr:colOff>
      <xdr:row>13</xdr:row>
      <xdr:rowOff>173354</xdr:rowOff>
    </xdr:from>
    <xdr:to>
      <xdr:col>43</xdr:col>
      <xdr:colOff>157418</xdr:colOff>
      <xdr:row>23</xdr:row>
      <xdr:rowOff>15875</xdr:rowOff>
    </xdr:to>
    <xdr:sp macro="" textlink="">
      <xdr:nvSpPr>
        <xdr:cNvPr id="3" name="13 CuadroTexto"/>
        <xdr:cNvSpPr txBox="1"/>
      </xdr:nvSpPr>
      <xdr:spPr>
        <a:xfrm>
          <a:off x="13176250" y="4253229"/>
          <a:ext cx="2538668" cy="17475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Autorizó</a:t>
          </a:r>
        </a:p>
        <a:p>
          <a:pPr algn="ctr"/>
          <a:endParaRPr lang="es-MX" sz="1100">
            <a:latin typeface="Arial" pitchFamily="34" charset="0"/>
            <a:cs typeface="Arial" pitchFamily="34" charset="0"/>
          </a:endParaRPr>
        </a:p>
        <a:p>
          <a:pPr algn="ctr"/>
          <a:endParaRPr lang="es-MX" sz="1100">
            <a:latin typeface="Arial" pitchFamily="34" charset="0"/>
            <a:cs typeface="Arial" pitchFamily="34" charset="0"/>
          </a:endParaRPr>
        </a:p>
        <a:p>
          <a:pPr algn="ctr"/>
          <a:endParaRPr lang="es-MX" sz="1100">
            <a:latin typeface="Arial" pitchFamily="34" charset="0"/>
            <a:cs typeface="Arial" pitchFamily="34" charset="0"/>
          </a:endParaRPr>
        </a:p>
        <a:p>
          <a:pPr algn="ctr"/>
          <a:endParaRPr lang="es-MX" sz="11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u="sng">
              <a:latin typeface="Arial" pitchFamily="34" charset="0"/>
              <a:cs typeface="Arial" pitchFamily="34" charset="0"/>
            </a:rPr>
            <a:t>		</a:t>
          </a:r>
        </a:p>
        <a:p>
          <a:pPr algn="ctr"/>
          <a:r>
            <a:rPr lang="es-MX" sz="1100" u="none">
              <a:latin typeface="Arial" pitchFamily="34" charset="0"/>
              <a:cs typeface="Arial" pitchFamily="34" charset="0"/>
            </a:rPr>
            <a:t>Dra. Rocío Ruiz de la Barrera</a:t>
          </a:r>
        </a:p>
        <a:p>
          <a:pPr algn="ctr"/>
          <a:r>
            <a:rPr lang="es-MX" sz="1100" b="1" u="none">
              <a:latin typeface="Arial" pitchFamily="34" charset="0"/>
              <a:cs typeface="Arial" pitchFamily="34" charset="0"/>
            </a:rPr>
            <a:t>Directora</a:t>
          </a:r>
          <a:r>
            <a:rPr lang="es-MX" sz="1100" b="1" u="none" baseline="0">
              <a:latin typeface="Arial" pitchFamily="34" charset="0"/>
              <a:cs typeface="Arial" pitchFamily="34" charset="0"/>
            </a:rPr>
            <a:t> General de</a:t>
          </a:r>
        </a:p>
        <a:p>
          <a:pPr algn="ctr"/>
          <a:r>
            <a:rPr lang="es-MX" sz="1100" b="1" u="none" baseline="0">
              <a:latin typeface="Arial" pitchFamily="34" charset="0"/>
              <a:cs typeface="Arial" pitchFamily="34" charset="0"/>
            </a:rPr>
            <a:t> El Colegio del Estado de Hidalgo</a:t>
          </a:r>
          <a:endParaRPr lang="es-MX" sz="1100" b="1" u="none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111569</xdr:colOff>
      <xdr:row>14</xdr:row>
      <xdr:rowOff>638</xdr:rowOff>
    </xdr:from>
    <xdr:to>
      <xdr:col>9</xdr:col>
      <xdr:colOff>285750</xdr:colOff>
      <xdr:row>22</xdr:row>
      <xdr:rowOff>142875</xdr:rowOff>
    </xdr:to>
    <xdr:sp macro="" textlink="">
      <xdr:nvSpPr>
        <xdr:cNvPr id="4" name="16 CuadroTexto"/>
        <xdr:cNvSpPr txBox="1"/>
      </xdr:nvSpPr>
      <xdr:spPr>
        <a:xfrm>
          <a:off x="7541069" y="4271013"/>
          <a:ext cx="2730056" cy="16662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Revisó</a:t>
          </a:r>
        </a:p>
        <a:p>
          <a:pPr algn="ctr"/>
          <a:endParaRPr lang="es-MX" sz="1100">
            <a:latin typeface="Arial" pitchFamily="34" charset="0"/>
            <a:cs typeface="Arial" pitchFamily="34" charset="0"/>
          </a:endParaRPr>
        </a:p>
        <a:p>
          <a:pPr algn="ctr"/>
          <a:endParaRPr lang="es-MX" sz="1100">
            <a:latin typeface="Arial" pitchFamily="34" charset="0"/>
            <a:cs typeface="Arial" pitchFamily="34" charset="0"/>
          </a:endParaRPr>
        </a:p>
        <a:p>
          <a:pPr algn="ctr"/>
          <a:endParaRPr lang="es-MX" sz="1100">
            <a:latin typeface="Arial" pitchFamily="34" charset="0"/>
            <a:cs typeface="Arial" pitchFamily="34" charset="0"/>
          </a:endParaRPr>
        </a:p>
        <a:p>
          <a:pPr algn="ctr"/>
          <a:endParaRPr lang="es-MX" sz="11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u="sng">
              <a:latin typeface="Arial" pitchFamily="34" charset="0"/>
              <a:cs typeface="Arial" pitchFamily="34" charset="0"/>
            </a:rPr>
            <a:t>		</a:t>
          </a:r>
        </a:p>
        <a:p>
          <a:pPr algn="ctr"/>
          <a:r>
            <a:rPr lang="es-MX" sz="1100" u="none" baseline="0">
              <a:latin typeface="Arial" pitchFamily="34" charset="0"/>
              <a:cs typeface="Arial" pitchFamily="34" charset="0"/>
            </a:rPr>
            <a:t>L.C. Arlena Alejandra Acosta Ledezma</a:t>
          </a:r>
        </a:p>
        <a:p>
          <a:pPr algn="ctr"/>
          <a:r>
            <a:rPr lang="es-MX" sz="1100" b="1" u="none" baseline="0">
              <a:latin typeface="Arial" pitchFamily="34" charset="0"/>
              <a:cs typeface="Arial" pitchFamily="34" charset="0"/>
            </a:rPr>
            <a:t>Titular de la Unidad de Apoyo Administrativo</a:t>
          </a:r>
        </a:p>
      </xdr:txBody>
    </xdr:sp>
    <xdr:clientData/>
  </xdr:twoCellAnchor>
  <xdr:twoCellAnchor>
    <xdr:from>
      <xdr:col>0</xdr:col>
      <xdr:colOff>1352549</xdr:colOff>
      <xdr:row>13</xdr:row>
      <xdr:rowOff>163737</xdr:rowOff>
    </xdr:from>
    <xdr:to>
      <xdr:col>3</xdr:col>
      <xdr:colOff>349249</xdr:colOff>
      <xdr:row>22</xdr:row>
      <xdr:rowOff>31750</xdr:rowOff>
    </xdr:to>
    <xdr:sp macro="" textlink="">
      <xdr:nvSpPr>
        <xdr:cNvPr id="5" name="19 CuadroTexto"/>
        <xdr:cNvSpPr txBox="1"/>
      </xdr:nvSpPr>
      <xdr:spPr>
        <a:xfrm>
          <a:off x="1352549" y="8037737"/>
          <a:ext cx="3108325" cy="15825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MX" sz="1100">
            <a:latin typeface="Arial" pitchFamily="34" charset="0"/>
            <a:cs typeface="Arial" pitchFamily="34" charset="0"/>
          </a:endParaRPr>
        </a:p>
        <a:p>
          <a:pPr algn="ctr"/>
          <a:endParaRPr lang="es-MX" sz="1100">
            <a:latin typeface="Arial" pitchFamily="34" charset="0"/>
            <a:cs typeface="Arial" pitchFamily="34" charset="0"/>
          </a:endParaRPr>
        </a:p>
        <a:p>
          <a:pPr algn="ctr"/>
          <a:endParaRPr lang="es-MX" sz="1100">
            <a:latin typeface="Arial" pitchFamily="34" charset="0"/>
            <a:cs typeface="Arial" pitchFamily="34" charset="0"/>
          </a:endParaRPr>
        </a:p>
        <a:p>
          <a:pPr algn="ctr"/>
          <a:endParaRPr lang="es-MX" sz="11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u="sng">
              <a:latin typeface="Arial" pitchFamily="34" charset="0"/>
              <a:cs typeface="Arial" pitchFamily="34" charset="0"/>
            </a:rPr>
            <a:t>	_____________</a:t>
          </a:r>
        </a:p>
        <a:p>
          <a:pPr algn="ctr"/>
          <a:r>
            <a:rPr lang="es-MX" sz="1100" u="none">
              <a:latin typeface="Arial" pitchFamily="34" charset="0"/>
              <a:cs typeface="Arial" pitchFamily="34" charset="0"/>
            </a:rPr>
            <a:t>L.E. Berenice Ascencio González</a:t>
          </a:r>
        </a:p>
        <a:p>
          <a:pPr algn="ctr"/>
          <a:r>
            <a:rPr lang="es-MX" sz="1100" b="1" u="none" baseline="0">
              <a:latin typeface="Arial" pitchFamily="34" charset="0"/>
              <a:cs typeface="Arial" pitchFamily="34" charset="0"/>
            </a:rPr>
            <a:t>Titular de la Unidad de Normatividad, </a:t>
          </a:r>
        </a:p>
        <a:p>
          <a:pPr algn="ctr"/>
          <a:r>
            <a:rPr lang="es-MX" sz="1100" b="1" u="none" baseline="0">
              <a:latin typeface="Arial" pitchFamily="34" charset="0"/>
              <a:cs typeface="Arial" pitchFamily="34" charset="0"/>
            </a:rPr>
            <a:t>Programación y Gestión  Presupuestal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3"/>
  <sheetViews>
    <sheetView tabSelected="1" view="pageBreakPreview" zoomScale="110" zoomScaleNormal="100" zoomScaleSheetLayoutView="110" workbookViewId="0">
      <selection activeCell="D17" sqref="D17"/>
    </sheetView>
  </sheetViews>
  <sheetFormatPr baseColWidth="10" defaultRowHeight="15" x14ac:dyDescent="0.25"/>
  <cols>
    <col min="1" max="1" width="37.28515625" customWidth="1"/>
    <col min="2" max="2" width="12" customWidth="1"/>
    <col min="3" max="3" width="12.28515625" customWidth="1"/>
    <col min="4" max="4" width="18" bestFit="1" customWidth="1"/>
    <col min="5" max="5" width="14.7109375" bestFit="1" customWidth="1"/>
    <col min="6" max="6" width="13.7109375" bestFit="1" customWidth="1"/>
    <col min="7" max="7" width="16.28515625" bestFit="1" customWidth="1"/>
    <col min="8" max="8" width="14.85546875" bestFit="1" customWidth="1"/>
    <col min="9" max="9" width="14" customWidth="1"/>
    <col min="10" max="10" width="10" customWidth="1"/>
    <col min="11" max="11" width="4.7109375" customWidth="1"/>
    <col min="12" max="12" width="13.42578125" customWidth="1"/>
    <col min="13" max="17" width="11.42578125" customWidth="1"/>
    <col min="18" max="18" width="8.42578125" customWidth="1"/>
    <col min="19" max="19" width="4.7109375" customWidth="1"/>
    <col min="20" max="37" width="11.42578125" hidden="1" customWidth="1"/>
    <col min="38" max="38" width="17.42578125" customWidth="1"/>
    <col min="39" max="39" width="11.5703125" bestFit="1" customWidth="1"/>
    <col min="40" max="40" width="11.42578125" bestFit="1" customWidth="1"/>
    <col min="41" max="41" width="16.5703125" customWidth="1"/>
    <col min="42" max="42" width="13.5703125" bestFit="1" customWidth="1"/>
    <col min="43" max="43" width="12.7109375" bestFit="1" customWidth="1"/>
    <col min="44" max="44" width="12.42578125" customWidth="1"/>
    <col min="45" max="45" width="12.28515625" bestFit="1" customWidth="1"/>
    <col min="46" max="46" width="12.140625" customWidth="1"/>
    <col min="47" max="47" width="11.85546875" customWidth="1"/>
  </cols>
  <sheetData>
    <row r="1" spans="1:60" s="19" customFormat="1" ht="26.25" customHeight="1" x14ac:dyDescent="0.2">
      <c r="A1" s="44" t="s">
        <v>24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</row>
    <row r="2" spans="1:60" s="19" customFormat="1" ht="42.75" customHeight="1" x14ac:dyDescent="0.2">
      <c r="A2" s="45" t="s">
        <v>30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</row>
    <row r="3" spans="1:60" ht="36" customHeight="1" thickBot="1" x14ac:dyDescent="0.3"/>
    <row r="4" spans="1:60" s="3" customFormat="1" ht="14.25" thickBot="1" x14ac:dyDescent="0.3">
      <c r="A4" s="26" t="s">
        <v>0</v>
      </c>
      <c r="B4" s="28" t="s">
        <v>1</v>
      </c>
      <c r="C4" s="30" t="s">
        <v>2</v>
      </c>
      <c r="D4" s="32" t="s">
        <v>3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4"/>
      <c r="AS4" s="1"/>
      <c r="AT4" s="1"/>
      <c r="AU4" s="1"/>
      <c r="AV4" s="1"/>
      <c r="AW4" s="1"/>
      <c r="AX4" s="1"/>
      <c r="AY4" s="1"/>
      <c r="AZ4" s="2"/>
      <c r="BA4" s="2"/>
    </row>
    <row r="5" spans="1:60" s="3" customFormat="1" ht="14.25" thickBot="1" x14ac:dyDescent="0.3">
      <c r="A5" s="26"/>
      <c r="B5" s="28"/>
      <c r="C5" s="31"/>
      <c r="D5" s="32" t="s">
        <v>4</v>
      </c>
      <c r="E5" s="33"/>
      <c r="F5" s="33"/>
      <c r="G5" s="33"/>
      <c r="H5" s="33"/>
      <c r="I5" s="33"/>
      <c r="J5" s="33"/>
      <c r="K5" s="34"/>
      <c r="L5" s="33" t="s">
        <v>5</v>
      </c>
      <c r="M5" s="33"/>
      <c r="N5" s="33"/>
      <c r="O5" s="33"/>
      <c r="P5" s="33"/>
      <c r="Q5" s="33"/>
      <c r="R5" s="33"/>
      <c r="S5" s="34"/>
      <c r="T5" s="32" t="s">
        <v>6</v>
      </c>
      <c r="U5" s="33"/>
      <c r="V5" s="33"/>
      <c r="W5" s="33"/>
      <c r="X5" s="33"/>
      <c r="Y5" s="33"/>
      <c r="Z5" s="33"/>
      <c r="AA5" s="33"/>
      <c r="AB5" s="34"/>
      <c r="AC5" s="32" t="s">
        <v>7</v>
      </c>
      <c r="AD5" s="33"/>
      <c r="AE5" s="33"/>
      <c r="AF5" s="33"/>
      <c r="AG5" s="33"/>
      <c r="AH5" s="33"/>
      <c r="AI5" s="33"/>
      <c r="AJ5" s="33"/>
      <c r="AK5" s="34"/>
      <c r="AL5" s="32" t="s">
        <v>8</v>
      </c>
      <c r="AM5" s="33"/>
      <c r="AN5" s="33"/>
      <c r="AO5" s="33"/>
      <c r="AP5" s="33"/>
      <c r="AQ5" s="33"/>
      <c r="AR5" s="34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2"/>
      <c r="BH5" s="2"/>
    </row>
    <row r="6" spans="1:60" s="3" customFormat="1" ht="27.75" thickBot="1" x14ac:dyDescent="0.3">
      <c r="A6" s="27"/>
      <c r="B6" s="29"/>
      <c r="C6" s="31"/>
      <c r="D6" s="4" t="s">
        <v>9</v>
      </c>
      <c r="E6" s="5" t="s">
        <v>10</v>
      </c>
      <c r="F6" s="5" t="s">
        <v>11</v>
      </c>
      <c r="G6" s="4" t="s">
        <v>12</v>
      </c>
      <c r="H6" s="5" t="s">
        <v>13</v>
      </c>
      <c r="I6" s="6" t="s">
        <v>14</v>
      </c>
      <c r="J6" s="24" t="s">
        <v>15</v>
      </c>
      <c r="K6" s="25"/>
      <c r="L6" s="7" t="s">
        <v>9</v>
      </c>
      <c r="M6" s="5" t="s">
        <v>10</v>
      </c>
      <c r="N6" s="8" t="s">
        <v>11</v>
      </c>
      <c r="O6" s="22" t="s">
        <v>12</v>
      </c>
      <c r="P6" s="5" t="s">
        <v>13</v>
      </c>
      <c r="Q6" s="9" t="s">
        <v>14</v>
      </c>
      <c r="R6" s="35" t="s">
        <v>15</v>
      </c>
      <c r="S6" s="36"/>
      <c r="T6" s="37" t="s">
        <v>9</v>
      </c>
      <c r="U6" s="30"/>
      <c r="V6" s="5" t="s">
        <v>10</v>
      </c>
      <c r="W6" s="5" t="s">
        <v>11</v>
      </c>
      <c r="X6" s="4" t="s">
        <v>12</v>
      </c>
      <c r="Y6" s="5" t="s">
        <v>13</v>
      </c>
      <c r="Z6" s="6" t="s">
        <v>14</v>
      </c>
      <c r="AA6" s="24" t="s">
        <v>15</v>
      </c>
      <c r="AB6" s="25"/>
      <c r="AC6" s="4" t="s">
        <v>9</v>
      </c>
      <c r="AD6" s="5" t="s">
        <v>10</v>
      </c>
      <c r="AE6" s="5" t="s">
        <v>11</v>
      </c>
      <c r="AF6" s="27" t="s">
        <v>12</v>
      </c>
      <c r="AG6" s="30"/>
      <c r="AH6" s="5" t="s">
        <v>13</v>
      </c>
      <c r="AI6" s="6" t="s">
        <v>14</v>
      </c>
      <c r="AJ6" s="24" t="s">
        <v>15</v>
      </c>
      <c r="AK6" s="25"/>
      <c r="AL6" s="4" t="s">
        <v>16</v>
      </c>
      <c r="AM6" s="5" t="s">
        <v>10</v>
      </c>
      <c r="AN6" s="5" t="s">
        <v>11</v>
      </c>
      <c r="AO6" s="4" t="s">
        <v>12</v>
      </c>
      <c r="AP6" s="5" t="s">
        <v>13</v>
      </c>
      <c r="AQ6" s="6" t="s">
        <v>14</v>
      </c>
      <c r="AR6" s="5" t="s">
        <v>15</v>
      </c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2"/>
      <c r="BH6" s="2"/>
    </row>
    <row r="7" spans="1:60" s="12" customFormat="1" ht="83.25" customHeight="1" thickBot="1" x14ac:dyDescent="0.3">
      <c r="A7" s="71" t="s">
        <v>17</v>
      </c>
      <c r="B7" s="72" t="s">
        <v>25</v>
      </c>
      <c r="C7" s="73">
        <v>12</v>
      </c>
      <c r="D7" s="74">
        <v>3</v>
      </c>
      <c r="E7" s="84">
        <v>0</v>
      </c>
      <c r="F7" s="74">
        <v>0</v>
      </c>
      <c r="G7" s="84">
        <f>D7+E7-F7</f>
        <v>3</v>
      </c>
      <c r="H7" s="74">
        <f>G7</f>
        <v>3</v>
      </c>
      <c r="I7" s="84">
        <f>D7-H7</f>
        <v>0</v>
      </c>
      <c r="J7" s="90">
        <v>1</v>
      </c>
      <c r="K7" s="77"/>
      <c r="L7" s="95">
        <v>3</v>
      </c>
      <c r="M7" s="74">
        <v>0</v>
      </c>
      <c r="N7" s="84">
        <v>0</v>
      </c>
      <c r="O7" s="74">
        <f>L7+M7-N7</f>
        <v>3</v>
      </c>
      <c r="P7" s="109">
        <f>O7</f>
        <v>3</v>
      </c>
      <c r="Q7" s="74">
        <v>0</v>
      </c>
      <c r="R7" s="110">
        <v>1</v>
      </c>
      <c r="S7" s="79"/>
      <c r="T7" s="80"/>
      <c r="U7" s="80"/>
      <c r="V7" s="75">
        <v>0</v>
      </c>
      <c r="W7" s="75">
        <v>0</v>
      </c>
      <c r="X7" s="75">
        <v>0</v>
      </c>
      <c r="Y7" s="75"/>
      <c r="Z7" s="75">
        <v>0</v>
      </c>
      <c r="AA7" s="76"/>
      <c r="AB7" s="76"/>
      <c r="AC7" s="75"/>
      <c r="AD7" s="75">
        <v>0</v>
      </c>
      <c r="AE7" s="75">
        <v>0</v>
      </c>
      <c r="AF7" s="80">
        <v>0</v>
      </c>
      <c r="AG7" s="80"/>
      <c r="AH7" s="75"/>
      <c r="AI7" s="75">
        <v>0</v>
      </c>
      <c r="AJ7" s="76"/>
      <c r="AK7" s="78"/>
      <c r="AL7" s="72">
        <f>D7+L7</f>
        <v>6</v>
      </c>
      <c r="AM7" s="72">
        <f>E7+M7</f>
        <v>0</v>
      </c>
      <c r="AN7" s="72">
        <f>F7+N7</f>
        <v>0</v>
      </c>
      <c r="AO7" s="72">
        <f t="shared" ref="AM7:AQ12" si="0">G7+O7</f>
        <v>6</v>
      </c>
      <c r="AP7" s="72">
        <f t="shared" si="0"/>
        <v>6</v>
      </c>
      <c r="AQ7" s="72">
        <f t="shared" si="0"/>
        <v>0</v>
      </c>
      <c r="AR7" s="113">
        <v>1</v>
      </c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1"/>
      <c r="BH7" s="11"/>
    </row>
    <row r="8" spans="1:60" s="12" customFormat="1" ht="90.75" customHeight="1" thickBot="1" x14ac:dyDescent="0.3">
      <c r="A8" s="81" t="s">
        <v>18</v>
      </c>
      <c r="B8" s="82" t="s">
        <v>25</v>
      </c>
      <c r="C8" s="83">
        <v>53</v>
      </c>
      <c r="D8" s="66">
        <v>11</v>
      </c>
      <c r="E8" s="85">
        <v>0</v>
      </c>
      <c r="F8" s="66">
        <v>0</v>
      </c>
      <c r="G8" s="85">
        <f t="shared" ref="G8:G12" si="1">D8+E8-F8</f>
        <v>11</v>
      </c>
      <c r="H8" s="66">
        <f t="shared" ref="H8:H12" si="2">G8</f>
        <v>11</v>
      </c>
      <c r="I8" s="85">
        <f t="shared" ref="I8:I12" si="3">D8-H8</f>
        <v>0</v>
      </c>
      <c r="J8" s="91">
        <v>1</v>
      </c>
      <c r="K8" s="68"/>
      <c r="L8" s="96">
        <v>24</v>
      </c>
      <c r="M8" s="66">
        <v>0</v>
      </c>
      <c r="N8" s="85">
        <v>0</v>
      </c>
      <c r="O8" s="74">
        <f t="shared" ref="O8:O12" si="4">L8+M8-N8</f>
        <v>24</v>
      </c>
      <c r="P8" s="109">
        <f t="shared" ref="P8:P12" si="5">O8</f>
        <v>24</v>
      </c>
      <c r="Q8" s="66">
        <v>0</v>
      </c>
      <c r="R8" s="111">
        <v>1</v>
      </c>
      <c r="S8" s="69"/>
      <c r="T8" s="70"/>
      <c r="U8" s="70"/>
      <c r="V8" s="67">
        <v>0</v>
      </c>
      <c r="W8" s="67">
        <v>0</v>
      </c>
      <c r="X8" s="67">
        <v>0</v>
      </c>
      <c r="Y8" s="67"/>
      <c r="Z8" s="67">
        <v>0</v>
      </c>
      <c r="AA8" s="42"/>
      <c r="AB8" s="42"/>
      <c r="AC8" s="67"/>
      <c r="AD8" s="67">
        <v>0</v>
      </c>
      <c r="AE8" s="67">
        <v>0</v>
      </c>
      <c r="AF8" s="70">
        <v>0</v>
      </c>
      <c r="AG8" s="70"/>
      <c r="AH8" s="67"/>
      <c r="AI8" s="67">
        <v>0</v>
      </c>
      <c r="AJ8" s="42"/>
      <c r="AK8" s="43"/>
      <c r="AL8" s="72">
        <f t="shared" ref="AL8:AL12" si="6">D8+L8</f>
        <v>35</v>
      </c>
      <c r="AM8" s="72">
        <f t="shared" ref="AM8:AM12" si="7">E8+M8</f>
        <v>0</v>
      </c>
      <c r="AN8" s="72">
        <f t="shared" ref="AN8:AN12" si="8">F8+N8</f>
        <v>0</v>
      </c>
      <c r="AO8" s="72">
        <f t="shared" si="0"/>
        <v>35</v>
      </c>
      <c r="AP8" s="72">
        <f t="shared" si="0"/>
        <v>35</v>
      </c>
      <c r="AQ8" s="72">
        <f t="shared" si="0"/>
        <v>0</v>
      </c>
      <c r="AR8" s="114">
        <v>1</v>
      </c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1"/>
      <c r="BH8" s="11"/>
    </row>
    <row r="9" spans="1:60" s="12" customFormat="1" ht="70.5" customHeight="1" thickBot="1" x14ac:dyDescent="0.3">
      <c r="A9" s="117" t="s">
        <v>19</v>
      </c>
      <c r="B9" s="118" t="s">
        <v>26</v>
      </c>
      <c r="C9" s="119">
        <v>24</v>
      </c>
      <c r="D9" s="120">
        <v>6</v>
      </c>
      <c r="E9" s="11">
        <v>0</v>
      </c>
      <c r="F9" s="120">
        <v>0</v>
      </c>
      <c r="G9" s="86">
        <f t="shared" si="1"/>
        <v>6</v>
      </c>
      <c r="H9" s="60">
        <f t="shared" si="2"/>
        <v>6</v>
      </c>
      <c r="I9" s="86">
        <f t="shared" si="3"/>
        <v>0</v>
      </c>
      <c r="J9" s="92">
        <v>1</v>
      </c>
      <c r="K9" s="63"/>
      <c r="L9" s="97">
        <v>6</v>
      </c>
      <c r="M9" s="60">
        <v>0</v>
      </c>
      <c r="N9" s="86">
        <v>0</v>
      </c>
      <c r="O9" s="74">
        <f t="shared" si="4"/>
        <v>6</v>
      </c>
      <c r="P9" s="109">
        <f t="shared" si="5"/>
        <v>6</v>
      </c>
      <c r="Q9" s="60">
        <v>0</v>
      </c>
      <c r="R9" s="111">
        <v>1</v>
      </c>
      <c r="S9" s="69"/>
      <c r="T9" s="65"/>
      <c r="U9" s="65"/>
      <c r="V9" s="61">
        <v>0</v>
      </c>
      <c r="W9" s="61">
        <v>0</v>
      </c>
      <c r="X9" s="61">
        <v>0</v>
      </c>
      <c r="Y9" s="61"/>
      <c r="Z9" s="61">
        <v>0</v>
      </c>
      <c r="AA9" s="62"/>
      <c r="AB9" s="62"/>
      <c r="AC9" s="61"/>
      <c r="AD9" s="61">
        <v>0</v>
      </c>
      <c r="AE9" s="61">
        <v>0</v>
      </c>
      <c r="AF9" s="65">
        <v>0</v>
      </c>
      <c r="AG9" s="65"/>
      <c r="AH9" s="61"/>
      <c r="AI9" s="61">
        <v>0</v>
      </c>
      <c r="AJ9" s="62"/>
      <c r="AK9" s="64"/>
      <c r="AL9" s="72">
        <f t="shared" si="6"/>
        <v>12</v>
      </c>
      <c r="AM9" s="72">
        <f t="shared" si="7"/>
        <v>0</v>
      </c>
      <c r="AN9" s="72">
        <f t="shared" si="8"/>
        <v>0</v>
      </c>
      <c r="AO9" s="72">
        <f t="shared" si="0"/>
        <v>12</v>
      </c>
      <c r="AP9" s="72">
        <f t="shared" si="0"/>
        <v>12</v>
      </c>
      <c r="AQ9" s="72">
        <f t="shared" si="0"/>
        <v>0</v>
      </c>
      <c r="AR9" s="115">
        <v>1</v>
      </c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1"/>
      <c r="BH9" s="11"/>
    </row>
    <row r="10" spans="1:60" s="12" customFormat="1" ht="64.5" customHeight="1" thickBot="1" x14ac:dyDescent="0.3">
      <c r="A10" s="81" t="s">
        <v>20</v>
      </c>
      <c r="B10" s="82" t="s">
        <v>27</v>
      </c>
      <c r="C10" s="83">
        <v>10</v>
      </c>
      <c r="D10" s="66">
        <v>10</v>
      </c>
      <c r="E10" s="85">
        <v>0</v>
      </c>
      <c r="F10" s="66">
        <v>0</v>
      </c>
      <c r="G10" s="89">
        <f t="shared" si="1"/>
        <v>10</v>
      </c>
      <c r="H10" s="57">
        <f t="shared" si="2"/>
        <v>10</v>
      </c>
      <c r="I10" s="89">
        <f t="shared" si="3"/>
        <v>0</v>
      </c>
      <c r="J10" s="93">
        <v>1</v>
      </c>
      <c r="K10" s="39"/>
      <c r="L10" s="98">
        <v>2</v>
      </c>
      <c r="M10" s="58">
        <v>0</v>
      </c>
      <c r="N10" s="87">
        <v>0</v>
      </c>
      <c r="O10" s="74">
        <f t="shared" si="4"/>
        <v>2</v>
      </c>
      <c r="P10" s="109">
        <f t="shared" si="5"/>
        <v>2</v>
      </c>
      <c r="Q10" s="58">
        <v>0</v>
      </c>
      <c r="R10" s="111">
        <v>1</v>
      </c>
      <c r="S10" s="69"/>
      <c r="T10" s="40"/>
      <c r="U10" s="40"/>
      <c r="V10" s="13">
        <v>0</v>
      </c>
      <c r="W10" s="13">
        <v>0</v>
      </c>
      <c r="X10" s="13">
        <v>0</v>
      </c>
      <c r="Y10" s="13"/>
      <c r="Z10" s="13">
        <v>0</v>
      </c>
      <c r="AA10" s="38"/>
      <c r="AB10" s="38"/>
      <c r="AC10" s="13"/>
      <c r="AD10" s="13">
        <v>0</v>
      </c>
      <c r="AE10" s="13">
        <v>0</v>
      </c>
      <c r="AF10" s="40">
        <v>0</v>
      </c>
      <c r="AG10" s="40"/>
      <c r="AH10" s="13"/>
      <c r="AI10" s="13">
        <v>0</v>
      </c>
      <c r="AJ10" s="38"/>
      <c r="AK10" s="52"/>
      <c r="AL10" s="72">
        <f t="shared" si="6"/>
        <v>12</v>
      </c>
      <c r="AM10" s="72">
        <f t="shared" si="7"/>
        <v>0</v>
      </c>
      <c r="AN10" s="72">
        <f t="shared" si="8"/>
        <v>0</v>
      </c>
      <c r="AO10" s="72">
        <f t="shared" si="0"/>
        <v>12</v>
      </c>
      <c r="AP10" s="72">
        <f t="shared" si="0"/>
        <v>12</v>
      </c>
      <c r="AQ10" s="72">
        <f t="shared" si="0"/>
        <v>0</v>
      </c>
      <c r="AR10" s="113">
        <v>1</v>
      </c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1"/>
      <c r="BH10" s="11"/>
    </row>
    <row r="11" spans="1:60" s="12" customFormat="1" ht="65.25" customHeight="1" thickBot="1" x14ac:dyDescent="0.3">
      <c r="A11" s="117" t="s">
        <v>21</v>
      </c>
      <c r="B11" s="118" t="s">
        <v>28</v>
      </c>
      <c r="C11" s="119">
        <v>4</v>
      </c>
      <c r="D11" s="120">
        <v>0</v>
      </c>
      <c r="E11" s="11">
        <v>0</v>
      </c>
      <c r="F11" s="120">
        <v>0</v>
      </c>
      <c r="G11" s="89">
        <f t="shared" si="1"/>
        <v>0</v>
      </c>
      <c r="H11" s="57">
        <f t="shared" si="2"/>
        <v>0</v>
      </c>
      <c r="I11" s="89">
        <f t="shared" si="3"/>
        <v>0</v>
      </c>
      <c r="J11" s="93">
        <v>1</v>
      </c>
      <c r="K11" s="39"/>
      <c r="L11" s="98">
        <v>2</v>
      </c>
      <c r="M11" s="58">
        <v>0</v>
      </c>
      <c r="N11" s="87">
        <v>0</v>
      </c>
      <c r="O11" s="74">
        <f t="shared" si="4"/>
        <v>2</v>
      </c>
      <c r="P11" s="109">
        <f t="shared" si="5"/>
        <v>2</v>
      </c>
      <c r="Q11" s="58">
        <v>0</v>
      </c>
      <c r="R11" s="111">
        <v>1</v>
      </c>
      <c r="S11" s="69"/>
      <c r="T11" s="40"/>
      <c r="U11" s="40"/>
      <c r="V11" s="13">
        <v>0</v>
      </c>
      <c r="W11" s="13">
        <v>0</v>
      </c>
      <c r="X11" s="13">
        <v>0</v>
      </c>
      <c r="Y11" s="13"/>
      <c r="Z11" s="13">
        <v>0</v>
      </c>
      <c r="AA11" s="38"/>
      <c r="AB11" s="38"/>
      <c r="AC11" s="13"/>
      <c r="AD11" s="13">
        <v>0</v>
      </c>
      <c r="AE11" s="13">
        <v>0</v>
      </c>
      <c r="AF11" s="40">
        <v>0</v>
      </c>
      <c r="AG11" s="40"/>
      <c r="AH11" s="13"/>
      <c r="AI11" s="13">
        <v>0</v>
      </c>
      <c r="AJ11" s="38"/>
      <c r="AK11" s="52"/>
      <c r="AL11" s="72">
        <f t="shared" si="6"/>
        <v>2</v>
      </c>
      <c r="AM11" s="72">
        <f t="shared" si="7"/>
        <v>0</v>
      </c>
      <c r="AN11" s="72">
        <f t="shared" si="8"/>
        <v>0</v>
      </c>
      <c r="AO11" s="72">
        <f t="shared" si="0"/>
        <v>2</v>
      </c>
      <c r="AP11" s="72">
        <f t="shared" si="0"/>
        <v>2</v>
      </c>
      <c r="AQ11" s="72">
        <f t="shared" si="0"/>
        <v>0</v>
      </c>
      <c r="AR11" s="114">
        <v>1</v>
      </c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1"/>
      <c r="BH11" s="11"/>
    </row>
    <row r="12" spans="1:60" s="12" customFormat="1" ht="65.25" customHeight="1" thickBot="1" x14ac:dyDescent="0.3">
      <c r="A12" s="81" t="s">
        <v>22</v>
      </c>
      <c r="B12" s="82" t="s">
        <v>29</v>
      </c>
      <c r="C12" s="83">
        <v>130</v>
      </c>
      <c r="D12" s="66">
        <v>21</v>
      </c>
      <c r="E12" s="85">
        <v>0</v>
      </c>
      <c r="F12" s="66">
        <v>6</v>
      </c>
      <c r="G12" s="89">
        <f t="shared" si="1"/>
        <v>15</v>
      </c>
      <c r="H12" s="66">
        <f t="shared" si="2"/>
        <v>15</v>
      </c>
      <c r="I12" s="89">
        <f t="shared" si="3"/>
        <v>6</v>
      </c>
      <c r="J12" s="94">
        <v>0.71419999999999995</v>
      </c>
      <c r="K12" s="50"/>
      <c r="L12" s="99">
        <v>26</v>
      </c>
      <c r="M12" s="59">
        <v>3</v>
      </c>
      <c r="N12" s="88">
        <v>0</v>
      </c>
      <c r="O12" s="74">
        <f t="shared" si="4"/>
        <v>29</v>
      </c>
      <c r="P12" s="109">
        <f t="shared" si="5"/>
        <v>29</v>
      </c>
      <c r="Q12" s="59">
        <v>0</v>
      </c>
      <c r="R12" s="112">
        <v>1.1153</v>
      </c>
      <c r="S12" s="54"/>
      <c r="T12" s="51"/>
      <c r="U12" s="51"/>
      <c r="V12" s="14">
        <v>0</v>
      </c>
      <c r="W12" s="14">
        <v>0</v>
      </c>
      <c r="X12" s="14">
        <v>0</v>
      </c>
      <c r="Y12" s="14"/>
      <c r="Z12" s="14">
        <v>0</v>
      </c>
      <c r="AA12" s="41"/>
      <c r="AB12" s="41"/>
      <c r="AC12" s="14"/>
      <c r="AD12" s="14">
        <v>0</v>
      </c>
      <c r="AE12" s="14">
        <v>0</v>
      </c>
      <c r="AF12" s="51">
        <v>0</v>
      </c>
      <c r="AG12" s="51"/>
      <c r="AH12" s="14"/>
      <c r="AI12" s="14">
        <v>0</v>
      </c>
      <c r="AJ12" s="41"/>
      <c r="AK12" s="53"/>
      <c r="AL12" s="72">
        <f t="shared" si="6"/>
        <v>47</v>
      </c>
      <c r="AM12" s="72">
        <f t="shared" si="7"/>
        <v>3</v>
      </c>
      <c r="AN12" s="72">
        <f t="shared" si="8"/>
        <v>6</v>
      </c>
      <c r="AO12" s="72">
        <f t="shared" si="0"/>
        <v>44</v>
      </c>
      <c r="AP12" s="72">
        <f t="shared" si="0"/>
        <v>44</v>
      </c>
      <c r="AQ12" s="72">
        <f t="shared" si="0"/>
        <v>6</v>
      </c>
      <c r="AR12" s="116">
        <v>0.93610000000000004</v>
      </c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1"/>
      <c r="BH12" s="11"/>
    </row>
    <row r="13" spans="1:60" s="108" customFormat="1" ht="20.25" customHeight="1" thickBot="1" x14ac:dyDescent="0.3">
      <c r="A13" s="23" t="s">
        <v>23</v>
      </c>
      <c r="B13" s="15"/>
      <c r="C13" s="16">
        <v>233</v>
      </c>
      <c r="D13" s="17">
        <f>SUM(D7:D12)</f>
        <v>51</v>
      </c>
      <c r="E13" s="21">
        <f t="shared" ref="E13:I13" si="9">SUM(E7:E12)</f>
        <v>0</v>
      </c>
      <c r="F13" s="17">
        <f t="shared" si="9"/>
        <v>6</v>
      </c>
      <c r="G13" s="17">
        <f t="shared" si="9"/>
        <v>45</v>
      </c>
      <c r="H13" s="17">
        <f t="shared" si="9"/>
        <v>45</v>
      </c>
      <c r="I13" s="17">
        <f t="shared" si="9"/>
        <v>6</v>
      </c>
      <c r="J13" s="100">
        <v>0.88229999999999997</v>
      </c>
      <c r="K13" s="101"/>
      <c r="L13" s="21">
        <f>SUM(L7:L12)</f>
        <v>63</v>
      </c>
      <c r="M13" s="21">
        <f t="shared" ref="M13:Q13" si="10">SUM(M7:M12)</f>
        <v>3</v>
      </c>
      <c r="N13" s="21">
        <f t="shared" si="10"/>
        <v>0</v>
      </c>
      <c r="O13" s="21">
        <f t="shared" si="10"/>
        <v>66</v>
      </c>
      <c r="P13" s="21">
        <f t="shared" si="10"/>
        <v>66</v>
      </c>
      <c r="Q13" s="21">
        <f t="shared" si="10"/>
        <v>0</v>
      </c>
      <c r="R13" s="55">
        <v>1.0476000000000001</v>
      </c>
      <c r="S13" s="56"/>
      <c r="T13" s="48">
        <v>0</v>
      </c>
      <c r="U13" s="49"/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102"/>
      <c r="AB13" s="103"/>
      <c r="AC13" s="17"/>
      <c r="AD13" s="16">
        <v>0</v>
      </c>
      <c r="AE13" s="20">
        <v>0</v>
      </c>
      <c r="AF13" s="46">
        <v>0</v>
      </c>
      <c r="AG13" s="47"/>
      <c r="AH13" s="16"/>
      <c r="AI13" s="17">
        <v>0</v>
      </c>
      <c r="AJ13" s="104"/>
      <c r="AK13" s="105"/>
      <c r="AL13" s="17">
        <f>SUM(AL7:AL12)</f>
        <v>114</v>
      </c>
      <c r="AM13" s="17">
        <f t="shared" ref="AM13:AQ13" si="11">SUM(AM7:AM12)</f>
        <v>3</v>
      </c>
      <c r="AN13" s="17">
        <f t="shared" si="11"/>
        <v>6</v>
      </c>
      <c r="AO13" s="17">
        <f t="shared" si="11"/>
        <v>111</v>
      </c>
      <c r="AP13" s="17">
        <f t="shared" si="11"/>
        <v>111</v>
      </c>
      <c r="AQ13" s="17">
        <f t="shared" si="11"/>
        <v>6</v>
      </c>
      <c r="AR13" s="18">
        <v>0.97360000000000002</v>
      </c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7"/>
      <c r="BH13" s="107"/>
    </row>
  </sheetData>
  <mergeCells count="59">
    <mergeCell ref="AJ13:AK13"/>
    <mergeCell ref="A1:AR1"/>
    <mergeCell ref="A2:AR2"/>
    <mergeCell ref="J13:K13"/>
    <mergeCell ref="R13:S13"/>
    <mergeCell ref="T13:U13"/>
    <mergeCell ref="AA13:AB13"/>
    <mergeCell ref="AF13:AG13"/>
    <mergeCell ref="AJ11:AK11"/>
    <mergeCell ref="J12:K12"/>
    <mergeCell ref="R12:S12"/>
    <mergeCell ref="T12:U12"/>
    <mergeCell ref="AA12:AB12"/>
    <mergeCell ref="AF12:AG12"/>
    <mergeCell ref="AJ12:AK12"/>
    <mergeCell ref="J11:K11"/>
    <mergeCell ref="R11:S11"/>
    <mergeCell ref="T11:U11"/>
    <mergeCell ref="AA11:AB11"/>
    <mergeCell ref="AF11:AG11"/>
    <mergeCell ref="AJ9:AK9"/>
    <mergeCell ref="J10:K10"/>
    <mergeCell ref="R10:S10"/>
    <mergeCell ref="T10:U10"/>
    <mergeCell ref="AA10:AB10"/>
    <mergeCell ref="AF10:AG10"/>
    <mergeCell ref="AJ10:AK10"/>
    <mergeCell ref="J9:K9"/>
    <mergeCell ref="R9:S9"/>
    <mergeCell ref="T9:U9"/>
    <mergeCell ref="AA9:AB9"/>
    <mergeCell ref="AF9:AG9"/>
    <mergeCell ref="AJ7:AK7"/>
    <mergeCell ref="J8:K8"/>
    <mergeCell ref="R8:S8"/>
    <mergeCell ref="T8:U8"/>
    <mergeCell ref="AA8:AB8"/>
    <mergeCell ref="AF8:AG8"/>
    <mergeCell ref="AJ8:AK8"/>
    <mergeCell ref="J7:K7"/>
    <mergeCell ref="R7:S7"/>
    <mergeCell ref="T7:U7"/>
    <mergeCell ref="AA7:AB7"/>
    <mergeCell ref="AF7:AG7"/>
    <mergeCell ref="AJ6:AK6"/>
    <mergeCell ref="A4:A6"/>
    <mergeCell ref="B4:B6"/>
    <mergeCell ref="C4:C6"/>
    <mergeCell ref="D4:AR4"/>
    <mergeCell ref="D5:K5"/>
    <mergeCell ref="L5:S5"/>
    <mergeCell ref="T5:AB5"/>
    <mergeCell ref="AC5:AK5"/>
    <mergeCell ref="AL5:AR5"/>
    <mergeCell ref="J6:K6"/>
    <mergeCell ref="R6:S6"/>
    <mergeCell ref="T6:U6"/>
    <mergeCell ref="AA6:AB6"/>
    <mergeCell ref="AF6:AG6"/>
  </mergeCells>
  <pageMargins left="0.7" right="0.7" top="0.75" bottom="0.75" header="0.3" footer="0.3"/>
  <pageSetup scale="3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</dc:creator>
  <cp:lastModifiedBy>Planeacion</cp:lastModifiedBy>
  <cp:lastPrinted>2020-04-21T22:07:03Z</cp:lastPrinted>
  <dcterms:created xsi:type="dcterms:W3CDTF">2020-04-21T21:57:21Z</dcterms:created>
  <dcterms:modified xsi:type="dcterms:W3CDTF">2020-07-15T03:38:06Z</dcterms:modified>
</cp:coreProperties>
</file>