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INF CONTABLE Y PRESUP\EDOS FINANCIEROS\ENE - JUN 20\3.- LDF\"/>
    </mc:Choice>
  </mc:AlternateContent>
  <bookViews>
    <workbookView xWindow="0" yWindow="0" windowWidth="28800" windowHeight="12435"/>
  </bookViews>
  <sheets>
    <sheet name="F1_ESF" sheetId="1" r:id="rId1"/>
  </sheets>
  <definedNames>
    <definedName name="_xlnm.Print_Titles" localSheetId="0">F1_ESF!$2:$5</definedName>
  </definedNames>
  <calcPr calcId="152511"/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F79" i="1" l="1"/>
  <c r="G79" i="1"/>
  <c r="G47" i="1"/>
  <c r="G59" i="1" s="1"/>
  <c r="G81" i="1" s="1"/>
  <c r="F47" i="1"/>
  <c r="F59" i="1" s="1"/>
  <c r="D47" i="1"/>
  <c r="D62" i="1" s="1"/>
  <c r="C47" i="1"/>
  <c r="C62" i="1" s="1"/>
  <c r="F81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<sst xmlns="http://schemas.openxmlformats.org/spreadsheetml/2006/main" count="127" uniqueCount="124">
  <si>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</si>
  <si>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</si>
  <si>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</si>
  <si>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</si>
  <si>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</si>
  <si>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</si>
  <si>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</si>
  <si>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</si>
  <si>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</si>
  <si>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</si>
  <si>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</si>
  <si>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</si>
  <si>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</si>
  <si>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</si>
  <si>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</si>
  <si>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</si>
  <si>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</si>
  <si>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</si>
  <si>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</si>
  <si>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</si>
  <si>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</si>
  <si>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</si>
  <si>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</si>
  <si>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</si>
  <si>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</si>
  <si>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</si>
  <si>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</si>
  <si>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</si>
  <si>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</si>
  <si>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</si>
  <si>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</si>
  <si>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</si>
  <si>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</si>
  <si>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</si>
  <si>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</si>
  <si>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</si>
  <si>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</si>
  <si>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</si>
  <si>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</si>
  <si>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</si>
  <si>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</si>
  <si>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</si>
  <si>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</si>
  <si>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</si>
  <si>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</si>
  <si>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</si>
  <si>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</si>
  <si>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</si>
  <si>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</si>
  <si>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</si>
  <si>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</si>
  <si>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</si>
  <si>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</si>
  <si>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</si>
  <si>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</si>
  <si>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</si>
  <si>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</si>
  <si>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</si>
  <si>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</si>
  <si>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</si>
  <si>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</si>
  <si>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</si>
  <si>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</si>
  <si>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</si>
  <si>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</si>
  <si>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</si>
  <si>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</si>
  <si>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</si>
  <si>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</si>
  <si>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</si>
  <si>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</si>
  <si>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</si>
  <si>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</si>
  <si>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</si>
  <si>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</si>
  <si>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</si>
  <si>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</si>
  <si>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</si>
  <si>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</si>
  <si>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</si>
  <si>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</si>
  <si>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</si>
  <si>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</si>
  <si>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</si>
  <si>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</si>
  <si>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</si>
  <si>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</si>
  <si>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</si>
  <si>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</si>
  <si>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</si>
  <si>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</si>
  <si>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</si>
  <si>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</si>
  <si>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</si>
  <si>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</si>
  <si>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</si>
  <si>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</si>
  <si>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</si>
  <si>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</si>
  <si>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</si>
  <si>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</si>
  <si>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</si>
  <si>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</si>
  <si>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</si>
  <si>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</si>
  <si>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</si>
  <si>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</si>
  <si>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</si>
  <si>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</si>
  <si>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</si>
  <si>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</si>
  <si>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</si>
  <si>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</si>
  <si>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</si>
  <si>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</si>
  <si>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</si>
  <si>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</si>
  <si>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</si>
  <si>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</si>
  <si>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</si>
  <si>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EL COLEGIO DEL ESTADO DE HIDALGO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</si>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</sst>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 indent="2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left" vertical="center" wrapText="1" indent="2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left" vertical="center" wrapText="1" indent="2"/>
    </xf>
    <xf numFmtId="4" fontId="1" fillId="0" borderId="4" xfId="0" applyNumberFormat="1" applyFont="1" applyBorder="1" applyAlignment="1">
      <alignment horizontal="left" vertical="center" wrapText="1" indent="2"/>
    </xf>
    <xf numFmtId="4" fontId="1" fillId="0" borderId="3" xfId="0" applyNumberFormat="1" applyFont="1" applyBorder="1" applyAlignment="1">
      <alignment horizontal="left" vertical="center" wrapText="1" indent="4"/>
    </xf>
    <xf numFmtId="4" fontId="1" fillId="0" borderId="3" xfId="0" applyNumberFormat="1" applyFont="1" applyBorder="1" applyAlignment="1">
      <alignment horizontal="left" vertical="center" indent="4"/>
    </xf>
    <xf numFmtId="4" fontId="3" fillId="0" borderId="4" xfId="0" applyNumberFormat="1" applyFont="1" applyBorder="1" applyAlignment="1">
      <alignment horizontal="left" vertical="center" wrapText="1" indent="2"/>
    </xf>
    <xf numFmtId="4" fontId="1" fillId="0" borderId="1" xfId="0" applyNumberFormat="1" applyFont="1" applyBorder="1" applyAlignment="1">
      <alignment horizontal="left" vertical="center" wrapText="1" indent="2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 indent="2"/>
    </xf>
    <xf numFmtId="4" fontId="1" fillId="0" borderId="2" xfId="0" applyNumberFormat="1" applyFont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2790825</xdr:colOff>
      <xdr:row>1</xdr:row>
      <xdr:rowOff>9525</xdr:rowOff>
    </xdr:from>
    <xdr:to>
      <xdr:col>5</xdr:col>
      <xdr:colOff>314325</xdr:colOff>
      <xdr:row>4</xdr:row>
      <xdr:rowOff>113665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8620125" y="180975"/>
          <a:ext cx="1485900" cy="5899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1504950</xdr:colOff>
      <xdr:row>1</xdr:row>
      <xdr:rowOff>57150</xdr:rowOff>
    </xdr:from>
    <xdr:to>
      <xdr:col>1</xdr:col>
      <xdr:colOff>2990850</xdr:colOff>
      <xdr:row>4</xdr:row>
      <xdr:rowOff>52722</xdr:rowOff>
    </xdr:to>
    <xdr:pic>
      <xdr:nvPicPr>
        <xdr:cNvPr id="3" name="Imagen 2" descr="C:\Users\ADMINI~1\AppData\Local\Temp\Rar$DI00.613\logo colegio del esta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228600"/>
          <a:ext cx="1485900" cy="481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1657350</xdr:colOff>
      <xdr:row>90</xdr:row>
      <xdr:rowOff>104775</xdr:rowOff>
    </xdr:from>
    <xdr:to>
      <xdr:col>6</xdr:col>
      <xdr:colOff>657225</xdr:colOff>
      <xdr:row>95</xdr:row>
      <xdr:rowOff>152400</xdr:rowOff>
    </xdr:to>
    <xdr:sp macro="" textlink="">
      <xdr:nvSpPr>
        <xdr:cNvPr id="4" name="3 CuadroTexto"/>
        <xdr:cNvSpPr txBox="1"/>
      </xdr:nvSpPr>
      <xdr:spPr>
        <a:xfrm>
          <a:off x="7486650" y="15687675"/>
          <a:ext cx="378142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MA. BASILISA MENDOZA MALDONADO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JEFE DE DEPARTAMENTO  DE CONTABILIDAD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1447800</xdr:colOff>
      <xdr:row>90</xdr:row>
      <xdr:rowOff>104775</xdr:rowOff>
    </xdr:from>
    <xdr:to>
      <xdr:col>2</xdr:col>
      <xdr:colOff>2540</xdr:colOff>
      <xdr:row>95</xdr:row>
      <xdr:rowOff>9525</xdr:rowOff>
    </xdr:to>
    <xdr:sp macro="" textlink="">
      <xdr:nvSpPr>
        <xdr:cNvPr id="5" name="2 CuadroTexto"/>
        <xdr:cNvSpPr txBox="1"/>
      </xdr:nvSpPr>
      <xdr:spPr>
        <a:xfrm>
          <a:off x="1533525" y="15687675"/>
          <a:ext cx="2317115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DRA. ROCÍO RUIZ DE LA BARRERA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DIRECTORA GENERAL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135890</xdr:colOff>
      <xdr:row>90</xdr:row>
      <xdr:rowOff>104775</xdr:rowOff>
    </xdr:from>
    <xdr:to>
      <xdr:col>4</xdr:col>
      <xdr:colOff>1609725</xdr:colOff>
      <xdr:row>97</xdr:row>
      <xdr:rowOff>133350</xdr:rowOff>
    </xdr:to>
    <xdr:sp macro="" textlink="">
      <xdr:nvSpPr>
        <xdr:cNvPr id="6" name="2 CuadroTexto"/>
        <xdr:cNvSpPr txBox="1"/>
      </xdr:nvSpPr>
      <xdr:spPr>
        <a:xfrm>
          <a:off x="3983990" y="15687675"/>
          <a:ext cx="3455035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ARLENA ACOSTA LEDEZMA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TITULAR DE LA UNIDAD DE APOYO ADMINISTRATIVO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Normal="100" workbookViewId="0">
      <pane ySplit="6" topLeftCell="A61" activePane="bottomLeft" state="frozen"/>
      <selection pane="bottomLeft" activeCell="F69" sqref="F69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9" t="s">
        <v>120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x14ac:dyDescent="0.2">
      <c r="B4" s="22" t="s">
        <v>121</v>
      </c>
      <c r="C4" s="23"/>
      <c r="D4" s="23"/>
      <c r="E4" s="23"/>
      <c r="F4" s="23"/>
      <c r="G4" s="24"/>
    </row>
    <row r="5" spans="2:7" ht="13.5" thickBot="1" x14ac:dyDescent="0.25">
      <c r="B5" s="25" t="s">
        <v>1</v>
      </c>
      <c r="C5" s="26"/>
      <c r="D5" s="26"/>
      <c r="E5" s="26"/>
      <c r="F5" s="26"/>
      <c r="G5" s="27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4932691.5599999996</v>
      </c>
      <c r="D9" s="9">
        <f>SUM(D10:D16)</f>
        <v>5382679.0700000003</v>
      </c>
      <c r="E9" s="11" t="s">
        <v>8</v>
      </c>
      <c r="F9" s="9">
        <f>SUM(F10:F18)</f>
        <v>252169.32</v>
      </c>
      <c r="G9" s="9">
        <f>SUM(G10:G18)</f>
        <v>679420.36</v>
      </c>
    </row>
    <row r="10" spans="2:7" x14ac:dyDescent="0.2">
      <c r="B10" s="12" t="s">
        <v>9</v>
      </c>
      <c r="C10" s="9">
        <v>0</v>
      </c>
      <c r="D10" s="9">
        <v>0</v>
      </c>
      <c r="E10" s="12" t="s">
        <v>10</v>
      </c>
      <c r="F10" s="9">
        <v>0</v>
      </c>
      <c r="G10" s="9">
        <v>158166.68</v>
      </c>
    </row>
    <row r="11" spans="2:7" x14ac:dyDescent="0.2">
      <c r="B11" s="12" t="s">
        <v>11</v>
      </c>
      <c r="C11" s="9">
        <v>4932691.5599999996</v>
      </c>
      <c r="D11" s="9">
        <v>5382679.0700000003</v>
      </c>
      <c r="E11" s="12" t="s">
        <v>12</v>
      </c>
      <c r="F11" s="9">
        <v>14992.29</v>
      </c>
      <c r="G11" s="9">
        <v>37688.69</v>
      </c>
    </row>
    <row r="12" spans="2:7" x14ac:dyDescent="0.2">
      <c r="B12" s="12" t="s">
        <v>13</v>
      </c>
      <c r="C12" s="9">
        <v>0</v>
      </c>
      <c r="D12" s="9">
        <v>0</v>
      </c>
      <c r="E12" s="12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2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2" t="s">
        <v>18</v>
      </c>
      <c r="F14" s="29">
        <v>137091</v>
      </c>
      <c r="G14" s="9">
        <v>138570</v>
      </c>
    </row>
    <row r="15" spans="2:7" ht="25.5" x14ac:dyDescent="0.2">
      <c r="B15" s="12" t="s">
        <v>19</v>
      </c>
      <c r="C15" s="9">
        <v>0</v>
      </c>
      <c r="D15" s="9">
        <v>0</v>
      </c>
      <c r="E15" s="12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2" t="s">
        <v>22</v>
      </c>
      <c r="F16" s="9">
        <v>98558.21</v>
      </c>
      <c r="G16" s="9">
        <v>343826.49</v>
      </c>
    </row>
    <row r="17" spans="2:7" x14ac:dyDescent="0.2">
      <c r="B17" s="10" t="s">
        <v>23</v>
      </c>
      <c r="C17" s="9">
        <f>SUM(C18:C24)</f>
        <v>379449.41000000003</v>
      </c>
      <c r="D17" s="9">
        <f>SUM(D18:D24)</f>
        <v>89554</v>
      </c>
      <c r="E17" s="12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2" t="s">
        <v>26</v>
      </c>
      <c r="F18" s="9">
        <v>1527.82</v>
      </c>
      <c r="G18" s="9">
        <v>1168.5</v>
      </c>
    </row>
    <row r="19" spans="2:7" x14ac:dyDescent="0.2">
      <c r="B19" s="12" t="s">
        <v>27</v>
      </c>
      <c r="C19" s="28">
        <v>346186.7</v>
      </c>
      <c r="D19" s="9">
        <v>83600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14762.71</v>
      </c>
      <c r="D20" s="9">
        <v>5954</v>
      </c>
      <c r="E20" s="12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3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18500</v>
      </c>
      <c r="D22" s="9">
        <v>0</v>
      </c>
      <c r="E22" s="12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2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2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199.07</v>
      </c>
      <c r="G27" s="9">
        <f>SUM(G28:G30)</f>
        <v>199.07</v>
      </c>
    </row>
    <row r="28" spans="2:7" ht="25.5" x14ac:dyDescent="0.2">
      <c r="B28" s="12" t="s">
        <v>45</v>
      </c>
      <c r="C28" s="9">
        <v>0</v>
      </c>
      <c r="D28" s="9">
        <v>0</v>
      </c>
      <c r="E28" s="12" t="s">
        <v>46</v>
      </c>
      <c r="F28" s="9">
        <v>199.07</v>
      </c>
      <c r="G28" s="9">
        <v>199.07</v>
      </c>
    </row>
    <row r="29" spans="2:7" x14ac:dyDescent="0.2">
      <c r="B29" s="12" t="s">
        <v>47</v>
      </c>
      <c r="C29" s="9">
        <v>0</v>
      </c>
      <c r="D29" s="9">
        <v>0</v>
      </c>
      <c r="E29" s="12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2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2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2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2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2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2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2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2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2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2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2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2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2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5312140.97</v>
      </c>
      <c r="D47" s="9">
        <f>D9+D17+D25+D31+D37+D38+D41</f>
        <v>5472233.0700000003</v>
      </c>
      <c r="E47" s="8" t="s">
        <v>82</v>
      </c>
      <c r="F47" s="9">
        <f>F9+F19+F23+F26+F27+F31+F38+F42</f>
        <v>252368.39</v>
      </c>
      <c r="G47" s="9">
        <f>G9+G19+G23+G26+G27+G31+G38+G42</f>
        <v>679619.42999999993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3393625.77</v>
      </c>
      <c r="D53" s="9">
        <v>3393625.77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854578.69</v>
      </c>
      <c r="D54" s="9">
        <v>854578.69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-4068262.26</v>
      </c>
      <c r="D55" s="9">
        <v>-4014703.51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4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252368.39</v>
      </c>
      <c r="G59" s="9">
        <f>G47+G57</f>
        <v>679619.42999999993</v>
      </c>
    </row>
    <row r="60" spans="2:7" ht="25.5" x14ac:dyDescent="0.2">
      <c r="B60" s="6" t="s">
        <v>102</v>
      </c>
      <c r="C60" s="9">
        <f>SUM(C50:C58)</f>
        <v>179942.20000000019</v>
      </c>
      <c r="D60" s="9">
        <f>SUM(D50:D58)</f>
        <v>233500.95000000019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5492083.1699999999</v>
      </c>
      <c r="D62" s="9">
        <f>D47+D60</f>
        <v>5705734.0200000005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2195417.69</v>
      </c>
      <c r="G63" s="9">
        <f>SUM(G64:G66)</f>
        <v>2195417.69</v>
      </c>
    </row>
    <row r="64" spans="2:7" x14ac:dyDescent="0.2">
      <c r="B64" s="10"/>
      <c r="C64" s="9"/>
      <c r="D64" s="9"/>
      <c r="E64" s="11" t="s">
        <v>106</v>
      </c>
      <c r="F64" s="9">
        <v>1183344.8899999999</v>
      </c>
      <c r="G64" s="9">
        <v>1183344.8899999999</v>
      </c>
    </row>
    <row r="65" spans="2:7" x14ac:dyDescent="0.2">
      <c r="B65" s="10"/>
      <c r="C65" s="9"/>
      <c r="D65" s="9"/>
      <c r="E65" s="11" t="s">
        <v>107</v>
      </c>
      <c r="F65" s="9">
        <v>1012072.8</v>
      </c>
      <c r="G65" s="9">
        <v>1012072.8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3044297.09</v>
      </c>
      <c r="G68" s="9">
        <f>SUM(G69:G73)</f>
        <v>2830696.9000000004</v>
      </c>
    </row>
    <row r="69" spans="2:7" x14ac:dyDescent="0.2">
      <c r="B69" s="10"/>
      <c r="C69" s="9"/>
      <c r="D69" s="9"/>
      <c r="E69" s="11" t="s">
        <v>110</v>
      </c>
      <c r="F69" s="30">
        <v>658618.80000000005</v>
      </c>
      <c r="G69" s="9">
        <v>-117776.84</v>
      </c>
    </row>
    <row r="70" spans="2:7" x14ac:dyDescent="0.2">
      <c r="B70" s="10"/>
      <c r="C70" s="9"/>
      <c r="D70" s="9"/>
      <c r="E70" s="11" t="s">
        <v>111</v>
      </c>
      <c r="F70" s="9">
        <v>463841.48</v>
      </c>
      <c r="G70" s="9">
        <v>1026636.93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1921836.81</v>
      </c>
      <c r="G72" s="9">
        <v>1921836.81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5239714.7799999993</v>
      </c>
      <c r="G79" s="9">
        <f>G63+G68+G75</f>
        <v>5026114.59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5492083.169999999</v>
      </c>
      <c r="G81" s="9">
        <f>G59+G79</f>
        <v>5705734.0199999996</v>
      </c>
    </row>
    <row r="82" spans="2:7" ht="13.5" thickBot="1" x14ac:dyDescent="0.25">
      <c r="B82" s="15"/>
      <c r="C82" s="16"/>
      <c r="D82" s="16"/>
      <c r="E82" s="17"/>
      <c r="F82" s="18"/>
      <c r="G82" s="18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2020-07-07T21:53:35Z</cp:lastPrinted>
  <dcterms:created xsi:type="dcterms:W3CDTF">2016-10-11T18:36:49Z</dcterms:created>
  <dcterms:modified xsi:type="dcterms:W3CDTF">2020-07-20T23:28:41Z</dcterms:modified>
</cp:coreProperties>
</file>